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resos\Desktop\"/>
    </mc:Choice>
  </mc:AlternateContent>
  <bookViews>
    <workbookView xWindow="0" yWindow="0" windowWidth="19200" windowHeight="10995" firstSheet="7" activeTab="10"/>
  </bookViews>
  <sheets>
    <sheet name="CRI-M" sheetId="1" r:id="rId1"/>
    <sheet name="COG-M" sheetId="2" r:id="rId2"/>
    <sheet name="CRI-RYP" sheetId="3" r:id="rId3"/>
    <sheet name="CRI-DE" sheetId="4" r:id="rId4"/>
    <sheet name="COG-RYP" sheetId="5" r:id="rId5"/>
    <sheet name="COG-FF" sheetId="6" r:id="rId6"/>
    <sheet name="CTG-FF" sheetId="7" r:id="rId7"/>
    <sheet name="CF" sheetId="8" r:id="rId8"/>
    <sheet name="CA" sheetId="9" r:id="rId9"/>
    <sheet name="EA" sheetId="10" r:id="rId10"/>
    <sheet name="Hoja11" sheetId="11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9" i="11" l="1"/>
  <c r="M429" i="11"/>
  <c r="L429" i="11"/>
  <c r="K429" i="11"/>
  <c r="J429" i="11"/>
  <c r="I429" i="11"/>
  <c r="G429" i="11"/>
  <c r="F429" i="11"/>
  <c r="H428" i="11"/>
  <c r="O428" i="11" s="1"/>
  <c r="H427" i="11"/>
  <c r="O427" i="11" s="1"/>
  <c r="H426" i="11"/>
  <c r="O426" i="11" s="1"/>
  <c r="H425" i="11"/>
  <c r="O425" i="11" s="1"/>
  <c r="H424" i="11"/>
  <c r="O424" i="11" s="1"/>
  <c r="H423" i="11"/>
  <c r="O423" i="11" s="1"/>
  <c r="H422" i="11"/>
  <c r="O422" i="11" s="1"/>
  <c r="H421" i="11"/>
  <c r="O421" i="11" s="1"/>
  <c r="H420" i="11"/>
  <c r="O420" i="11" s="1"/>
  <c r="H419" i="11"/>
  <c r="O419" i="11" s="1"/>
  <c r="H418" i="11"/>
  <c r="O418" i="11" s="1"/>
  <c r="H417" i="11"/>
  <c r="O417" i="11" s="1"/>
  <c r="H416" i="11"/>
  <c r="O416" i="11" s="1"/>
  <c r="H415" i="11"/>
  <c r="O415" i="11" s="1"/>
  <c r="H414" i="11"/>
  <c r="O414" i="11" s="1"/>
  <c r="H413" i="11"/>
  <c r="O413" i="11" s="1"/>
  <c r="H412" i="11"/>
  <c r="O412" i="11" s="1"/>
  <c r="H411" i="11"/>
  <c r="O411" i="11" s="1"/>
  <c r="H410" i="11"/>
  <c r="O410" i="11" s="1"/>
  <c r="H409" i="11"/>
  <c r="O409" i="11" s="1"/>
  <c r="H408" i="11"/>
  <c r="O408" i="11" s="1"/>
  <c r="H407" i="11"/>
  <c r="O407" i="11" s="1"/>
  <c r="H406" i="11"/>
  <c r="O406" i="11" s="1"/>
  <c r="H405" i="11"/>
  <c r="O405" i="11" s="1"/>
  <c r="H404" i="11"/>
  <c r="O404" i="11" s="1"/>
  <c r="H403" i="11"/>
  <c r="O403" i="11" s="1"/>
  <c r="H402" i="11"/>
  <c r="O402" i="11" s="1"/>
  <c r="H401" i="11"/>
  <c r="O401" i="11" s="1"/>
  <c r="H400" i="11"/>
  <c r="O400" i="11" s="1"/>
  <c r="H399" i="11"/>
  <c r="O399" i="11" s="1"/>
  <c r="H398" i="11"/>
  <c r="O398" i="11" s="1"/>
  <c r="H397" i="11"/>
  <c r="O397" i="11" s="1"/>
  <c r="H396" i="11"/>
  <c r="O396" i="11" s="1"/>
  <c r="H395" i="11"/>
  <c r="O395" i="11" s="1"/>
  <c r="H394" i="11"/>
  <c r="O394" i="11" s="1"/>
  <c r="H393" i="11"/>
  <c r="O393" i="11" s="1"/>
  <c r="H392" i="11"/>
  <c r="O392" i="11" s="1"/>
  <c r="H391" i="11"/>
  <c r="O391" i="11" s="1"/>
  <c r="H390" i="11"/>
  <c r="O390" i="11" s="1"/>
  <c r="H389" i="11"/>
  <c r="O389" i="11" s="1"/>
  <c r="H388" i="11"/>
  <c r="O388" i="11" s="1"/>
  <c r="H387" i="11"/>
  <c r="O387" i="11" s="1"/>
  <c r="H386" i="11"/>
  <c r="O386" i="11" s="1"/>
  <c r="H385" i="11"/>
  <c r="O385" i="11" s="1"/>
  <c r="H384" i="11"/>
  <c r="O384" i="11" s="1"/>
  <c r="H383" i="11"/>
  <c r="O383" i="11" s="1"/>
  <c r="H382" i="11"/>
  <c r="O382" i="11" s="1"/>
  <c r="H381" i="11"/>
  <c r="O381" i="11" s="1"/>
  <c r="H380" i="11"/>
  <c r="O380" i="11" s="1"/>
  <c r="H379" i="11"/>
  <c r="O379" i="11" s="1"/>
  <c r="H378" i="11"/>
  <c r="O378" i="11" s="1"/>
  <c r="H377" i="11"/>
  <c r="O377" i="11" s="1"/>
  <c r="H376" i="11"/>
  <c r="O376" i="11" s="1"/>
  <c r="H375" i="11"/>
  <c r="O375" i="11" s="1"/>
  <c r="H374" i="11"/>
  <c r="O374" i="11" s="1"/>
  <c r="H373" i="11"/>
  <c r="O373" i="11" s="1"/>
  <c r="H372" i="11"/>
  <c r="O372" i="11" s="1"/>
  <c r="H371" i="11"/>
  <c r="O371" i="11" s="1"/>
  <c r="H370" i="11"/>
  <c r="O370" i="11" s="1"/>
  <c r="H369" i="11"/>
  <c r="O369" i="11" s="1"/>
  <c r="H368" i="11"/>
  <c r="O368" i="11" s="1"/>
  <c r="H367" i="11"/>
  <c r="O367" i="11" s="1"/>
  <c r="H366" i="11"/>
  <c r="O366" i="11" s="1"/>
  <c r="H365" i="11"/>
  <c r="O365" i="11" s="1"/>
  <c r="H364" i="11"/>
  <c r="O364" i="11" s="1"/>
  <c r="H363" i="11"/>
  <c r="O363" i="11" s="1"/>
  <c r="H362" i="11"/>
  <c r="O362" i="11" s="1"/>
  <c r="H361" i="11"/>
  <c r="O361" i="11" s="1"/>
  <c r="H360" i="11"/>
  <c r="O360" i="11" s="1"/>
  <c r="H359" i="11"/>
  <c r="O359" i="11" s="1"/>
  <c r="H358" i="11"/>
  <c r="O358" i="11" s="1"/>
  <c r="H357" i="11"/>
  <c r="O357" i="11" s="1"/>
  <c r="H356" i="11"/>
  <c r="O356" i="11" s="1"/>
  <c r="H355" i="11"/>
  <c r="O355" i="11" s="1"/>
  <c r="H354" i="11"/>
  <c r="O354" i="11" s="1"/>
  <c r="H353" i="11"/>
  <c r="O353" i="11" s="1"/>
  <c r="H352" i="11"/>
  <c r="O352" i="11" s="1"/>
  <c r="H351" i="11"/>
  <c r="O351" i="11" s="1"/>
  <c r="H350" i="11"/>
  <c r="O350" i="11" s="1"/>
  <c r="H349" i="11"/>
  <c r="O349" i="11" s="1"/>
  <c r="H348" i="11"/>
  <c r="O348" i="11" s="1"/>
  <c r="H347" i="11"/>
  <c r="O347" i="11" s="1"/>
  <c r="H346" i="11"/>
  <c r="O346" i="11" s="1"/>
  <c r="H345" i="11"/>
  <c r="O345" i="11" s="1"/>
  <c r="H344" i="11"/>
  <c r="O344" i="11" s="1"/>
  <c r="H343" i="11"/>
  <c r="O343" i="11" s="1"/>
  <c r="H342" i="11"/>
  <c r="O342" i="11" s="1"/>
  <c r="H341" i="11"/>
  <c r="O341" i="11" s="1"/>
  <c r="H340" i="11"/>
  <c r="O340" i="11" s="1"/>
  <c r="H339" i="11"/>
  <c r="O339" i="11" s="1"/>
  <c r="H338" i="11"/>
  <c r="O338" i="11" s="1"/>
  <c r="H337" i="11"/>
  <c r="O337" i="11" s="1"/>
  <c r="H336" i="11"/>
  <c r="O336" i="11" s="1"/>
  <c r="H335" i="11"/>
  <c r="O335" i="11" s="1"/>
  <c r="H334" i="11"/>
  <c r="O334" i="11" s="1"/>
  <c r="H333" i="11"/>
  <c r="O333" i="11" s="1"/>
  <c r="H332" i="11"/>
  <c r="O332" i="11" s="1"/>
  <c r="H331" i="11"/>
  <c r="O331" i="11" s="1"/>
  <c r="H330" i="11"/>
  <c r="O330" i="11" s="1"/>
  <c r="H329" i="11"/>
  <c r="O329" i="11" s="1"/>
  <c r="H328" i="11"/>
  <c r="O328" i="11" s="1"/>
  <c r="H327" i="11"/>
  <c r="O327" i="11" s="1"/>
  <c r="H326" i="11"/>
  <c r="O326" i="11" s="1"/>
  <c r="H325" i="11"/>
  <c r="O325" i="11" s="1"/>
  <c r="H324" i="11"/>
  <c r="O324" i="11" s="1"/>
  <c r="H323" i="11"/>
  <c r="O323" i="11" s="1"/>
  <c r="H322" i="11"/>
  <c r="O322" i="11" s="1"/>
  <c r="H321" i="11"/>
  <c r="O321" i="11" s="1"/>
  <c r="H320" i="11"/>
  <c r="O320" i="11" s="1"/>
  <c r="H319" i="11"/>
  <c r="O319" i="11" s="1"/>
  <c r="H318" i="11"/>
  <c r="O318" i="11" s="1"/>
  <c r="H317" i="11"/>
  <c r="O317" i="11" s="1"/>
  <c r="H316" i="11"/>
  <c r="O316" i="11" s="1"/>
  <c r="H315" i="11"/>
  <c r="O315" i="11" s="1"/>
  <c r="H314" i="11"/>
  <c r="O314" i="11" s="1"/>
  <c r="H313" i="11"/>
  <c r="O313" i="11" s="1"/>
  <c r="H312" i="11"/>
  <c r="O312" i="11" s="1"/>
  <c r="H311" i="11"/>
  <c r="O311" i="11" s="1"/>
  <c r="H310" i="11"/>
  <c r="O310" i="11" s="1"/>
  <c r="H309" i="11"/>
  <c r="O309" i="11" s="1"/>
  <c r="H308" i="11"/>
  <c r="O308" i="11" s="1"/>
  <c r="H307" i="11"/>
  <c r="O307" i="11" s="1"/>
  <c r="H306" i="11"/>
  <c r="O306" i="11" s="1"/>
  <c r="H305" i="11"/>
  <c r="O305" i="11" s="1"/>
  <c r="H304" i="11"/>
  <c r="O304" i="11" s="1"/>
  <c r="H303" i="11"/>
  <c r="O303" i="11" s="1"/>
  <c r="H302" i="11"/>
  <c r="O302" i="11" s="1"/>
  <c r="H301" i="11"/>
  <c r="O301" i="11" s="1"/>
  <c r="H300" i="11"/>
  <c r="O300" i="11" s="1"/>
  <c r="H299" i="11"/>
  <c r="O299" i="11" s="1"/>
  <c r="H298" i="11"/>
  <c r="O298" i="11" s="1"/>
  <c r="H297" i="11"/>
  <c r="O297" i="11" s="1"/>
  <c r="H296" i="11"/>
  <c r="O296" i="11" s="1"/>
  <c r="H295" i="11"/>
  <c r="O295" i="11" s="1"/>
  <c r="H294" i="11"/>
  <c r="O294" i="11" s="1"/>
  <c r="H293" i="11"/>
  <c r="O293" i="11" s="1"/>
  <c r="H292" i="11"/>
  <c r="O292" i="11" s="1"/>
  <c r="H291" i="11"/>
  <c r="O291" i="11" s="1"/>
  <c r="H290" i="11"/>
  <c r="O290" i="11" s="1"/>
  <c r="H289" i="11"/>
  <c r="O289" i="11" s="1"/>
  <c r="H288" i="11"/>
  <c r="O288" i="11" s="1"/>
  <c r="H287" i="11"/>
  <c r="O287" i="11" s="1"/>
  <c r="H286" i="11"/>
  <c r="O286" i="11" s="1"/>
  <c r="H285" i="11"/>
  <c r="O285" i="11" s="1"/>
  <c r="H284" i="11"/>
  <c r="O284" i="11" s="1"/>
  <c r="H283" i="11"/>
  <c r="O283" i="11" s="1"/>
  <c r="H282" i="11"/>
  <c r="O282" i="11" s="1"/>
  <c r="H281" i="11"/>
  <c r="O281" i="11" s="1"/>
  <c r="H280" i="11"/>
  <c r="O280" i="11" s="1"/>
  <c r="H279" i="11"/>
  <c r="O279" i="11" s="1"/>
  <c r="H278" i="11"/>
  <c r="O278" i="11" s="1"/>
  <c r="H277" i="11"/>
  <c r="O277" i="11" s="1"/>
  <c r="H276" i="11"/>
  <c r="O276" i="11" s="1"/>
  <c r="H275" i="11"/>
  <c r="O275" i="11" s="1"/>
  <c r="H274" i="11"/>
  <c r="O274" i="11" s="1"/>
  <c r="H273" i="11"/>
  <c r="O273" i="11" s="1"/>
  <c r="H272" i="11"/>
  <c r="O272" i="11" s="1"/>
  <c r="H271" i="11"/>
  <c r="O271" i="11" s="1"/>
  <c r="H270" i="11"/>
  <c r="O270" i="11" s="1"/>
  <c r="H269" i="11"/>
  <c r="O269" i="11" s="1"/>
  <c r="H268" i="11"/>
  <c r="O268" i="11" s="1"/>
  <c r="H267" i="11"/>
  <c r="O267" i="11" s="1"/>
  <c r="H266" i="11"/>
  <c r="O266" i="11" s="1"/>
  <c r="H265" i="11"/>
  <c r="O265" i="11" s="1"/>
  <c r="H264" i="11"/>
  <c r="O264" i="11" s="1"/>
  <c r="H263" i="11"/>
  <c r="O263" i="11" s="1"/>
  <c r="H262" i="11"/>
  <c r="O262" i="11" s="1"/>
  <c r="H261" i="11"/>
  <c r="O261" i="11" s="1"/>
  <c r="H260" i="11"/>
  <c r="O260" i="11" s="1"/>
  <c r="O259" i="11"/>
  <c r="H259" i="11"/>
  <c r="O258" i="11"/>
  <c r="H258" i="11"/>
  <c r="O257" i="11"/>
  <c r="H257" i="11"/>
  <c r="O256" i="11"/>
  <c r="H256" i="11"/>
  <c r="O255" i="11"/>
  <c r="H255" i="11"/>
  <c r="O254" i="11"/>
  <c r="H254" i="11"/>
  <c r="O253" i="11"/>
  <c r="H253" i="11"/>
  <c r="O252" i="11"/>
  <c r="H252" i="11"/>
  <c r="O251" i="11"/>
  <c r="H251" i="11"/>
  <c r="O250" i="11"/>
  <c r="H250" i="11"/>
  <c r="O249" i="11"/>
  <c r="H249" i="11"/>
  <c r="O248" i="11"/>
  <c r="H248" i="11"/>
  <c r="O247" i="11"/>
  <c r="H247" i="11"/>
  <c r="O246" i="11"/>
  <c r="H246" i="11"/>
  <c r="O245" i="11"/>
  <c r="H245" i="11"/>
  <c r="O244" i="11"/>
  <c r="H244" i="11"/>
  <c r="O243" i="11"/>
  <c r="H243" i="11"/>
  <c r="O242" i="11"/>
  <c r="H242" i="11"/>
  <c r="O241" i="11"/>
  <c r="H241" i="11"/>
  <c r="O240" i="11"/>
  <c r="H240" i="11"/>
  <c r="O239" i="11"/>
  <c r="H239" i="11"/>
  <c r="O238" i="11"/>
  <c r="H238" i="11"/>
  <c r="O237" i="11"/>
  <c r="H237" i="11"/>
  <c r="O236" i="11"/>
  <c r="H236" i="11"/>
  <c r="O235" i="11"/>
  <c r="H235" i="11"/>
  <c r="O234" i="11"/>
  <c r="H234" i="11"/>
  <c r="O233" i="11"/>
  <c r="H233" i="11"/>
  <c r="O232" i="11"/>
  <c r="H232" i="11"/>
  <c r="O231" i="11"/>
  <c r="H231" i="11"/>
  <c r="O230" i="11"/>
  <c r="H230" i="11"/>
  <c r="O229" i="11"/>
  <c r="H229" i="11"/>
  <c r="O228" i="11"/>
  <c r="H228" i="11"/>
  <c r="O227" i="11"/>
  <c r="H227" i="11"/>
  <c r="O226" i="11"/>
  <c r="H226" i="11"/>
  <c r="O225" i="11"/>
  <c r="H225" i="11"/>
  <c r="O224" i="11"/>
  <c r="H224" i="11"/>
  <c r="O223" i="11"/>
  <c r="H223" i="11"/>
  <c r="O222" i="11"/>
  <c r="H222" i="11"/>
  <c r="O221" i="11"/>
  <c r="H221" i="11"/>
  <c r="O220" i="11"/>
  <c r="H220" i="11"/>
  <c r="O219" i="11"/>
  <c r="H219" i="11"/>
  <c r="O218" i="11"/>
  <c r="H218" i="11"/>
  <c r="O217" i="11"/>
  <c r="H217" i="11"/>
  <c r="O216" i="11"/>
  <c r="H216" i="11"/>
  <c r="O215" i="11"/>
  <c r="H215" i="11"/>
  <c r="O214" i="11"/>
  <c r="H214" i="11"/>
  <c r="O213" i="11"/>
  <c r="H213" i="11"/>
  <c r="O212" i="11"/>
  <c r="H212" i="11"/>
  <c r="O211" i="11"/>
  <c r="H211" i="11"/>
  <c r="O210" i="11"/>
  <c r="H210" i="11"/>
  <c r="O209" i="11"/>
  <c r="H209" i="11"/>
  <c r="O208" i="11"/>
  <c r="H208" i="11"/>
  <c r="O207" i="11"/>
  <c r="H207" i="11"/>
  <c r="O206" i="11"/>
  <c r="H206" i="11"/>
  <c r="O205" i="11"/>
  <c r="H205" i="11"/>
  <c r="O204" i="11"/>
  <c r="H204" i="11"/>
  <c r="O203" i="11"/>
  <c r="H203" i="11"/>
  <c r="O202" i="11"/>
  <c r="H202" i="11"/>
  <c r="O201" i="11"/>
  <c r="H201" i="11"/>
  <c r="O200" i="11"/>
  <c r="H200" i="11"/>
  <c r="O199" i="11"/>
  <c r="H199" i="11"/>
  <c r="O198" i="11"/>
  <c r="H198" i="11"/>
  <c r="O197" i="11"/>
  <c r="H197" i="11"/>
  <c r="O196" i="11"/>
  <c r="H196" i="11"/>
  <c r="O195" i="11"/>
  <c r="H195" i="11"/>
  <c r="O194" i="11"/>
  <c r="H194" i="11"/>
  <c r="O193" i="11"/>
  <c r="H193" i="11"/>
  <c r="O192" i="11"/>
  <c r="H192" i="11"/>
  <c r="O191" i="11"/>
  <c r="H191" i="11"/>
  <c r="O190" i="11"/>
  <c r="H190" i="11"/>
  <c r="O189" i="11"/>
  <c r="H189" i="11"/>
  <c r="O188" i="11"/>
  <c r="H188" i="11"/>
  <c r="O187" i="11"/>
  <c r="H187" i="11"/>
  <c r="O186" i="11"/>
  <c r="H186" i="11"/>
  <c r="O185" i="11"/>
  <c r="H185" i="11"/>
  <c r="O184" i="11"/>
  <c r="H184" i="11"/>
  <c r="O183" i="11"/>
  <c r="H183" i="11"/>
  <c r="O182" i="11"/>
  <c r="H182" i="11"/>
  <c r="O181" i="11"/>
  <c r="H181" i="11"/>
  <c r="O180" i="11"/>
  <c r="H180" i="11"/>
  <c r="O179" i="11"/>
  <c r="H179" i="11"/>
  <c r="O178" i="11"/>
  <c r="H178" i="11"/>
  <c r="O177" i="11"/>
  <c r="H177" i="11"/>
  <c r="O176" i="11"/>
  <c r="H176" i="11"/>
  <c r="O175" i="11"/>
  <c r="H175" i="11"/>
  <c r="O174" i="11"/>
  <c r="H174" i="11"/>
  <c r="O173" i="11"/>
  <c r="H173" i="11"/>
  <c r="O172" i="11"/>
  <c r="H172" i="11"/>
  <c r="O171" i="11"/>
  <c r="H171" i="11"/>
  <c r="O170" i="11"/>
  <c r="H170" i="11"/>
  <c r="O169" i="11"/>
  <c r="H169" i="11"/>
  <c r="O168" i="11"/>
  <c r="H168" i="11"/>
  <c r="O167" i="11"/>
  <c r="H167" i="11"/>
  <c r="O166" i="11"/>
  <c r="H166" i="11"/>
  <c r="O165" i="11"/>
  <c r="H165" i="11"/>
  <c r="O164" i="11"/>
  <c r="H164" i="11"/>
  <c r="O163" i="11"/>
  <c r="H163" i="11"/>
  <c r="O162" i="11"/>
  <c r="H162" i="11"/>
  <c r="O161" i="11"/>
  <c r="H161" i="11"/>
  <c r="O160" i="11"/>
  <c r="H160" i="11"/>
  <c r="O159" i="11"/>
  <c r="H159" i="11"/>
  <c r="O158" i="11"/>
  <c r="H158" i="11"/>
  <c r="O157" i="11"/>
  <c r="H157" i="11"/>
  <c r="O156" i="11"/>
  <c r="H156" i="11"/>
  <c r="O155" i="11"/>
  <c r="H155" i="11"/>
  <c r="O154" i="11"/>
  <c r="H154" i="11"/>
  <c r="O153" i="11"/>
  <c r="H153" i="11"/>
  <c r="O152" i="11"/>
  <c r="H152" i="11"/>
  <c r="O151" i="11"/>
  <c r="H151" i="11"/>
  <c r="O150" i="11"/>
  <c r="H150" i="11"/>
  <c r="O149" i="11"/>
  <c r="H149" i="11"/>
  <c r="O148" i="11"/>
  <c r="H148" i="11"/>
  <c r="O147" i="11"/>
  <c r="H147" i="11"/>
  <c r="O146" i="11"/>
  <c r="H146" i="11"/>
  <c r="O145" i="11"/>
  <c r="H145" i="11"/>
  <c r="O144" i="11"/>
  <c r="H144" i="11"/>
  <c r="O143" i="11"/>
  <c r="H143" i="11"/>
  <c r="O142" i="11"/>
  <c r="H142" i="11"/>
  <c r="O141" i="11"/>
  <c r="H141" i="11"/>
  <c r="O140" i="11"/>
  <c r="H140" i="11"/>
  <c r="O139" i="11"/>
  <c r="H139" i="11"/>
  <c r="O138" i="11"/>
  <c r="H138" i="11"/>
  <c r="O137" i="11"/>
  <c r="H137" i="11"/>
  <c r="O136" i="11"/>
  <c r="H136" i="11"/>
  <c r="O135" i="11"/>
  <c r="H135" i="11"/>
  <c r="O134" i="11"/>
  <c r="H134" i="11"/>
  <c r="O133" i="11"/>
  <c r="H133" i="11"/>
  <c r="O132" i="11"/>
  <c r="H132" i="11"/>
  <c r="O131" i="11"/>
  <c r="H131" i="11"/>
  <c r="O130" i="11"/>
  <c r="H130" i="11"/>
  <c r="O129" i="11"/>
  <c r="H129" i="11"/>
  <c r="O128" i="11"/>
  <c r="H128" i="11"/>
  <c r="O127" i="11"/>
  <c r="H127" i="11"/>
  <c r="O126" i="11"/>
  <c r="H126" i="11"/>
  <c r="O125" i="11"/>
  <c r="H125" i="11"/>
  <c r="O124" i="11"/>
  <c r="H124" i="11"/>
  <c r="O123" i="11"/>
  <c r="H123" i="11"/>
  <c r="O122" i="11"/>
  <c r="H122" i="11"/>
  <c r="O121" i="11"/>
  <c r="H121" i="11"/>
  <c r="O120" i="11"/>
  <c r="H120" i="11"/>
  <c r="O119" i="11"/>
  <c r="H119" i="11"/>
  <c r="O118" i="11"/>
  <c r="H118" i="11"/>
  <c r="O117" i="11"/>
  <c r="H117" i="11"/>
  <c r="O116" i="11"/>
  <c r="H116" i="11"/>
  <c r="O115" i="11"/>
  <c r="H115" i="11"/>
  <c r="O114" i="11"/>
  <c r="H114" i="11"/>
  <c r="O113" i="11"/>
  <c r="H113" i="11"/>
  <c r="O112" i="11"/>
  <c r="H112" i="11"/>
  <c r="O111" i="11"/>
  <c r="H111" i="11"/>
  <c r="O110" i="11"/>
  <c r="H110" i="11"/>
  <c r="O109" i="11"/>
  <c r="H109" i="11"/>
  <c r="O108" i="11"/>
  <c r="H108" i="11"/>
  <c r="O107" i="11"/>
  <c r="H107" i="11"/>
  <c r="O106" i="11"/>
  <c r="H106" i="11"/>
  <c r="O105" i="11"/>
  <c r="H105" i="11"/>
  <c r="O104" i="11"/>
  <c r="H104" i="11"/>
  <c r="O103" i="11"/>
  <c r="H103" i="11"/>
  <c r="O102" i="11"/>
  <c r="H102" i="11"/>
  <c r="O101" i="11"/>
  <c r="H101" i="11"/>
  <c r="O100" i="11"/>
  <c r="H100" i="11"/>
  <c r="O99" i="11"/>
  <c r="H99" i="11"/>
  <c r="O98" i="11"/>
  <c r="H98" i="11"/>
  <c r="O97" i="11"/>
  <c r="H97" i="11"/>
  <c r="O96" i="11"/>
  <c r="H96" i="11"/>
  <c r="O95" i="11"/>
  <c r="H95" i="11"/>
  <c r="O94" i="11"/>
  <c r="H94" i="11"/>
  <c r="O93" i="11"/>
  <c r="H93" i="11"/>
  <c r="O92" i="11"/>
  <c r="H92" i="11"/>
  <c r="O91" i="11"/>
  <c r="H91" i="11"/>
  <c r="O90" i="11"/>
  <c r="H90" i="11"/>
  <c r="O89" i="11"/>
  <c r="H89" i="11"/>
  <c r="O88" i="11"/>
  <c r="H88" i="11"/>
  <c r="O87" i="11"/>
  <c r="H87" i="11"/>
  <c r="O86" i="11"/>
  <c r="H86" i="11"/>
  <c r="O85" i="11"/>
  <c r="H85" i="11"/>
  <c r="O84" i="11"/>
  <c r="H84" i="11"/>
  <c r="O83" i="11"/>
  <c r="H83" i="11"/>
  <c r="O82" i="11"/>
  <c r="H82" i="11"/>
  <c r="O81" i="11"/>
  <c r="H81" i="11"/>
  <c r="O80" i="11"/>
  <c r="H80" i="11"/>
  <c r="O79" i="11"/>
  <c r="H79" i="11"/>
  <c r="O78" i="11"/>
  <c r="H78" i="11"/>
  <c r="O77" i="11"/>
  <c r="H77" i="11"/>
  <c r="O76" i="11"/>
  <c r="H76" i="11"/>
  <c r="O75" i="11"/>
  <c r="H75" i="11"/>
  <c r="O74" i="11"/>
  <c r="H74" i="11"/>
  <c r="O73" i="11"/>
  <c r="H73" i="11"/>
  <c r="O72" i="11"/>
  <c r="H72" i="11"/>
  <c r="O71" i="11"/>
  <c r="H71" i="11"/>
  <c r="O70" i="11"/>
  <c r="H70" i="11"/>
  <c r="O69" i="11"/>
  <c r="H69" i="11"/>
  <c r="O68" i="11"/>
  <c r="H68" i="11"/>
  <c r="O67" i="11"/>
  <c r="H67" i="11"/>
  <c r="O66" i="11"/>
  <c r="H66" i="11"/>
  <c r="O65" i="11"/>
  <c r="H65" i="11"/>
  <c r="O64" i="11"/>
  <c r="H64" i="11"/>
  <c r="O63" i="11"/>
  <c r="H63" i="11"/>
  <c r="O62" i="11"/>
  <c r="H62" i="11"/>
  <c r="O61" i="11"/>
  <c r="H61" i="11"/>
  <c r="O60" i="11"/>
  <c r="H60" i="11"/>
  <c r="O59" i="11"/>
  <c r="H59" i="11"/>
  <c r="O58" i="11"/>
  <c r="H58" i="11"/>
  <c r="O57" i="11"/>
  <c r="H57" i="11"/>
  <c r="O56" i="11"/>
  <c r="H56" i="11"/>
  <c r="O55" i="11"/>
  <c r="H55" i="11"/>
  <c r="O54" i="11"/>
  <c r="H54" i="11"/>
  <c r="O53" i="11"/>
  <c r="H53" i="11"/>
  <c r="O52" i="11"/>
  <c r="H52" i="11"/>
  <c r="O51" i="11"/>
  <c r="H51" i="11"/>
  <c r="O50" i="11"/>
  <c r="H50" i="11"/>
  <c r="O49" i="11"/>
  <c r="H49" i="11"/>
  <c r="O48" i="11"/>
  <c r="H48" i="11"/>
  <c r="O47" i="11"/>
  <c r="H47" i="11"/>
  <c r="O46" i="11"/>
  <c r="H46" i="11"/>
  <c r="O45" i="11"/>
  <c r="H45" i="11"/>
  <c r="O44" i="11"/>
  <c r="H44" i="11"/>
  <c r="O43" i="11"/>
  <c r="H43" i="11"/>
  <c r="O42" i="11"/>
  <c r="H42" i="11"/>
  <c r="O41" i="11"/>
  <c r="H41" i="11"/>
  <c r="O40" i="11"/>
  <c r="H40" i="11"/>
  <c r="O39" i="11"/>
  <c r="H39" i="11"/>
  <c r="O38" i="11"/>
  <c r="H38" i="11"/>
  <c r="O37" i="11"/>
  <c r="H37" i="11"/>
  <c r="O36" i="11"/>
  <c r="H36" i="11"/>
  <c r="O35" i="11"/>
  <c r="H35" i="11"/>
  <c r="O34" i="11"/>
  <c r="H34" i="11"/>
  <c r="O33" i="11"/>
  <c r="H33" i="11"/>
  <c r="O32" i="11"/>
  <c r="H32" i="11"/>
  <c r="O31" i="11"/>
  <c r="H31" i="11"/>
  <c r="O30" i="11"/>
  <c r="H30" i="11"/>
  <c r="O29" i="11"/>
  <c r="H29" i="11"/>
  <c r="O28" i="11"/>
  <c r="H28" i="11"/>
  <c r="O27" i="11"/>
  <c r="H27" i="11"/>
  <c r="O26" i="11"/>
  <c r="H26" i="11"/>
  <c r="O25" i="11"/>
  <c r="H25" i="11"/>
  <c r="O24" i="11"/>
  <c r="H24" i="11"/>
  <c r="O23" i="11"/>
  <c r="H23" i="11"/>
  <c r="O22" i="11"/>
  <c r="H22" i="11"/>
  <c r="O21" i="11"/>
  <c r="H21" i="11"/>
  <c r="O20" i="11"/>
  <c r="H20" i="11"/>
  <c r="O19" i="11"/>
  <c r="H19" i="11"/>
  <c r="O18" i="11"/>
  <c r="H18" i="11"/>
  <c r="O17" i="11"/>
  <c r="H17" i="11"/>
  <c r="O16" i="11"/>
  <c r="H16" i="11"/>
  <c r="O15" i="11"/>
  <c r="H15" i="11"/>
  <c r="O14" i="11"/>
  <c r="H14" i="11"/>
  <c r="O13" i="11"/>
  <c r="H13" i="11"/>
  <c r="O12" i="11"/>
  <c r="H12" i="11"/>
  <c r="O11" i="11"/>
  <c r="H11" i="11"/>
  <c r="O10" i="11"/>
  <c r="H10" i="11"/>
  <c r="O9" i="11"/>
  <c r="H9" i="11"/>
  <c r="O8" i="11"/>
  <c r="H8" i="11"/>
  <c r="O7" i="11"/>
  <c r="H7" i="11"/>
  <c r="O6" i="11"/>
  <c r="H6" i="11"/>
  <c r="O5" i="11"/>
  <c r="H5" i="11"/>
  <c r="O4" i="11"/>
  <c r="H4" i="11"/>
  <c r="O3" i="11"/>
  <c r="O429" i="11" s="1"/>
  <c r="H3" i="11"/>
  <c r="B53" i="10"/>
  <c r="B160" i="5"/>
  <c r="H24" i="3"/>
  <c r="G24" i="3"/>
  <c r="F24" i="3"/>
  <c r="E24" i="3"/>
  <c r="D24" i="3"/>
  <c r="C24" i="3"/>
  <c r="B24" i="3"/>
  <c r="A35" i="3" s="1"/>
  <c r="O144" i="1"/>
  <c r="N143" i="1"/>
  <c r="N140" i="1" s="1"/>
  <c r="M143" i="1"/>
  <c r="L143" i="1"/>
  <c r="L140" i="1" s="1"/>
  <c r="K143" i="1"/>
  <c r="J143" i="1"/>
  <c r="J140" i="1" s="1"/>
  <c r="I143" i="1"/>
  <c r="H143" i="1"/>
  <c r="H140" i="1" s="1"/>
  <c r="G143" i="1"/>
  <c r="F143" i="1"/>
  <c r="F140" i="1" s="1"/>
  <c r="E143" i="1"/>
  <c r="D143" i="1"/>
  <c r="D140" i="1" s="1"/>
  <c r="C143" i="1"/>
  <c r="O142" i="1"/>
  <c r="O141" i="1"/>
  <c r="M140" i="1"/>
  <c r="K140" i="1"/>
  <c r="I140" i="1"/>
  <c r="G140" i="1"/>
  <c r="E140" i="1"/>
  <c r="C140" i="1"/>
  <c r="O140" i="1" s="1"/>
  <c r="O139" i="1"/>
  <c r="N138" i="1"/>
  <c r="M138" i="1"/>
  <c r="L138" i="1"/>
  <c r="K138" i="1"/>
  <c r="K126" i="1" s="1"/>
  <c r="J138" i="1"/>
  <c r="I138" i="1"/>
  <c r="H138" i="1"/>
  <c r="G138" i="1"/>
  <c r="G126" i="1" s="1"/>
  <c r="F138" i="1"/>
  <c r="E138" i="1"/>
  <c r="D138" i="1"/>
  <c r="C138" i="1"/>
  <c r="C126" i="1" s="1"/>
  <c r="O137" i="1"/>
  <c r="O136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O134" i="1"/>
  <c r="O133" i="1"/>
  <c r="O132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0" i="1"/>
  <c r="O129" i="1"/>
  <c r="O128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M126" i="1"/>
  <c r="I126" i="1"/>
  <c r="E126" i="1"/>
  <c r="O125" i="1"/>
  <c r="O124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2" i="1"/>
  <c r="O121" i="1"/>
  <c r="O120" i="1"/>
  <c r="O119" i="1"/>
  <c r="O118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O116" i="1"/>
  <c r="O115" i="1"/>
  <c r="O114" i="1"/>
  <c r="O113" i="1"/>
  <c r="O112" i="1"/>
  <c r="O111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O109" i="1"/>
  <c r="O108" i="1"/>
  <c r="N107" i="1"/>
  <c r="N93" i="1" s="1"/>
  <c r="M107" i="1"/>
  <c r="L107" i="1"/>
  <c r="K107" i="1"/>
  <c r="J107" i="1"/>
  <c r="J93" i="1" s="1"/>
  <c r="I107" i="1"/>
  <c r="H107" i="1"/>
  <c r="G107" i="1"/>
  <c r="F107" i="1"/>
  <c r="F93" i="1" s="1"/>
  <c r="E107" i="1"/>
  <c r="D107" i="1"/>
  <c r="C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N94" i="1"/>
  <c r="M94" i="1"/>
  <c r="M93" i="1" s="1"/>
  <c r="L94" i="1"/>
  <c r="K94" i="1"/>
  <c r="K93" i="1" s="1"/>
  <c r="J94" i="1"/>
  <c r="I94" i="1"/>
  <c r="I93" i="1" s="1"/>
  <c r="H94" i="1"/>
  <c r="G94" i="1"/>
  <c r="G93" i="1" s="1"/>
  <c r="F94" i="1"/>
  <c r="E94" i="1"/>
  <c r="E93" i="1" s="1"/>
  <c r="D94" i="1"/>
  <c r="C94" i="1"/>
  <c r="C93" i="1" s="1"/>
  <c r="L93" i="1"/>
  <c r="H93" i="1"/>
  <c r="D93" i="1"/>
  <c r="O92" i="1"/>
  <c r="N91" i="1"/>
  <c r="M91" i="1"/>
  <c r="L91" i="1"/>
  <c r="L79" i="1" s="1"/>
  <c r="K91" i="1"/>
  <c r="J91" i="1"/>
  <c r="I91" i="1"/>
  <c r="H91" i="1"/>
  <c r="H79" i="1" s="1"/>
  <c r="G91" i="1"/>
  <c r="F91" i="1"/>
  <c r="E91" i="1"/>
  <c r="D91" i="1"/>
  <c r="D79" i="1" s="1"/>
  <c r="C91" i="1"/>
  <c r="O90" i="1"/>
  <c r="O89" i="1"/>
  <c r="N88" i="1"/>
  <c r="M88" i="1"/>
  <c r="L88" i="1"/>
  <c r="K88" i="1"/>
  <c r="J88" i="1"/>
  <c r="I88" i="1"/>
  <c r="H88" i="1"/>
  <c r="G88" i="1"/>
  <c r="F88" i="1"/>
  <c r="E88" i="1"/>
  <c r="D88" i="1"/>
  <c r="C88" i="1"/>
  <c r="O88" i="1" s="1"/>
  <c r="O87" i="1"/>
  <c r="O86" i="1"/>
  <c r="O85" i="1"/>
  <c r="O84" i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O82" i="1"/>
  <c r="O81" i="1"/>
  <c r="N80" i="1"/>
  <c r="M80" i="1"/>
  <c r="L80" i="1"/>
  <c r="K80" i="1"/>
  <c r="J80" i="1"/>
  <c r="I80" i="1"/>
  <c r="H80" i="1"/>
  <c r="G80" i="1"/>
  <c r="F80" i="1"/>
  <c r="E80" i="1"/>
  <c r="D80" i="1"/>
  <c r="C80" i="1"/>
  <c r="N79" i="1"/>
  <c r="J79" i="1"/>
  <c r="F79" i="1"/>
  <c r="O78" i="1"/>
  <c r="O77" i="1"/>
  <c r="O76" i="1"/>
  <c r="O75" i="1"/>
  <c r="O74" i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O72" i="1"/>
  <c r="O71" i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O69" i="1"/>
  <c r="O68" i="1"/>
  <c r="O67" i="1"/>
  <c r="N66" i="1"/>
  <c r="M66" i="1"/>
  <c r="M65" i="1" s="1"/>
  <c r="L66" i="1"/>
  <c r="K66" i="1"/>
  <c r="K65" i="1" s="1"/>
  <c r="J66" i="1"/>
  <c r="I66" i="1"/>
  <c r="I65" i="1" s="1"/>
  <c r="H66" i="1"/>
  <c r="G66" i="1"/>
  <c r="G65" i="1" s="1"/>
  <c r="F66" i="1"/>
  <c r="E66" i="1"/>
  <c r="E65" i="1" s="1"/>
  <c r="D66" i="1"/>
  <c r="C66" i="1"/>
  <c r="C65" i="1" s="1"/>
  <c r="N65" i="1"/>
  <c r="L65" i="1"/>
  <c r="J65" i="1"/>
  <c r="H65" i="1"/>
  <c r="F65" i="1"/>
  <c r="D65" i="1"/>
  <c r="O64" i="1"/>
  <c r="O63" i="1"/>
  <c r="O62" i="1"/>
  <c r="N61" i="1"/>
  <c r="N60" i="1" s="1"/>
  <c r="M61" i="1"/>
  <c r="L61" i="1"/>
  <c r="L60" i="1" s="1"/>
  <c r="K61" i="1"/>
  <c r="J61" i="1"/>
  <c r="J60" i="1" s="1"/>
  <c r="I61" i="1"/>
  <c r="H61" i="1"/>
  <c r="H60" i="1" s="1"/>
  <c r="G61" i="1"/>
  <c r="F61" i="1"/>
  <c r="F60" i="1" s="1"/>
  <c r="E61" i="1"/>
  <c r="D61" i="1"/>
  <c r="D60" i="1" s="1"/>
  <c r="C61" i="1"/>
  <c r="O61" i="1" s="1"/>
  <c r="M60" i="1"/>
  <c r="K60" i="1"/>
  <c r="I60" i="1"/>
  <c r="G60" i="1"/>
  <c r="E60" i="1"/>
  <c r="C60" i="1"/>
  <c r="O60" i="1" s="1"/>
  <c r="O59" i="1"/>
  <c r="O58" i="1"/>
  <c r="O57" i="1"/>
  <c r="O56" i="1"/>
  <c r="O55" i="1"/>
  <c r="N54" i="1"/>
  <c r="M54" i="1"/>
  <c r="L54" i="1"/>
  <c r="K54" i="1"/>
  <c r="J54" i="1"/>
  <c r="I54" i="1"/>
  <c r="H54" i="1"/>
  <c r="G54" i="1"/>
  <c r="F54" i="1"/>
  <c r="E54" i="1"/>
  <c r="D54" i="1"/>
  <c r="C54" i="1"/>
  <c r="O54" i="1" s="1"/>
  <c r="O53" i="1"/>
  <c r="N52" i="1"/>
  <c r="M52" i="1"/>
  <c r="L52" i="1"/>
  <c r="K52" i="1"/>
  <c r="J52" i="1"/>
  <c r="I52" i="1"/>
  <c r="H52" i="1"/>
  <c r="G52" i="1"/>
  <c r="F52" i="1"/>
  <c r="E52" i="1"/>
  <c r="D52" i="1"/>
  <c r="C52" i="1"/>
  <c r="O52" i="1" s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N37" i="1"/>
  <c r="M37" i="1"/>
  <c r="L37" i="1"/>
  <c r="K37" i="1"/>
  <c r="J37" i="1"/>
  <c r="I37" i="1"/>
  <c r="H37" i="1"/>
  <c r="G37" i="1"/>
  <c r="F37" i="1"/>
  <c r="E37" i="1"/>
  <c r="D37" i="1"/>
  <c r="C37" i="1"/>
  <c r="O36" i="1"/>
  <c r="O35" i="1"/>
  <c r="O34" i="1"/>
  <c r="O33" i="1"/>
  <c r="O32" i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M30" i="1"/>
  <c r="K30" i="1"/>
  <c r="I30" i="1"/>
  <c r="G30" i="1"/>
  <c r="E30" i="1"/>
  <c r="C30" i="1"/>
  <c r="O29" i="1"/>
  <c r="N28" i="1"/>
  <c r="M28" i="1"/>
  <c r="M27" i="1" s="1"/>
  <c r="L28" i="1"/>
  <c r="K28" i="1"/>
  <c r="K27" i="1" s="1"/>
  <c r="J28" i="1"/>
  <c r="I28" i="1"/>
  <c r="I27" i="1" s="1"/>
  <c r="H28" i="1"/>
  <c r="G28" i="1"/>
  <c r="G27" i="1" s="1"/>
  <c r="F28" i="1"/>
  <c r="E28" i="1"/>
  <c r="E27" i="1" s="1"/>
  <c r="D28" i="1"/>
  <c r="C28" i="1"/>
  <c r="C27" i="1" s="1"/>
  <c r="N27" i="1"/>
  <c r="L27" i="1"/>
  <c r="J27" i="1"/>
  <c r="H27" i="1"/>
  <c r="F27" i="1"/>
  <c r="D27" i="1"/>
  <c r="O26" i="1"/>
  <c r="O25" i="1"/>
  <c r="O24" i="1"/>
  <c r="O23" i="1"/>
  <c r="O22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O20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O17" i="1"/>
  <c r="O16" i="1"/>
  <c r="O15" i="1"/>
  <c r="O14" i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O12" i="1"/>
  <c r="O11" i="1"/>
  <c r="O10" i="1"/>
  <c r="O9" i="1"/>
  <c r="O8" i="1"/>
  <c r="O7" i="1"/>
  <c r="O6" i="1"/>
  <c r="N5" i="1"/>
  <c r="M5" i="1"/>
  <c r="L5" i="1"/>
  <c r="K5" i="1"/>
  <c r="J5" i="1"/>
  <c r="I5" i="1"/>
  <c r="H5" i="1"/>
  <c r="G5" i="1"/>
  <c r="F5" i="1"/>
  <c r="E5" i="1"/>
  <c r="D5" i="1"/>
  <c r="C5" i="1"/>
  <c r="O4" i="1"/>
  <c r="N3" i="1"/>
  <c r="M3" i="1"/>
  <c r="L3" i="1"/>
  <c r="K3" i="1"/>
  <c r="J3" i="1"/>
  <c r="I3" i="1"/>
  <c r="H3" i="1"/>
  <c r="G3" i="1"/>
  <c r="F3" i="1"/>
  <c r="E3" i="1"/>
  <c r="D3" i="1"/>
  <c r="C3" i="1"/>
  <c r="O3" i="1" s="1"/>
  <c r="M2" i="1"/>
  <c r="K2" i="1"/>
  <c r="I2" i="1"/>
  <c r="G2" i="1"/>
  <c r="E2" i="1"/>
  <c r="C2" i="1"/>
  <c r="H429" i="11" l="1"/>
  <c r="O93" i="1"/>
  <c r="O94" i="1"/>
  <c r="O138" i="1"/>
  <c r="D2" i="1"/>
  <c r="O2" i="1" s="1"/>
  <c r="F2" i="1"/>
  <c r="H2" i="1"/>
  <c r="J2" i="1"/>
  <c r="L2" i="1"/>
  <c r="N2" i="1"/>
  <c r="O5" i="1"/>
  <c r="O19" i="1"/>
  <c r="O27" i="1"/>
  <c r="O28" i="1"/>
  <c r="D30" i="1"/>
  <c r="O30" i="1" s="1"/>
  <c r="F30" i="1"/>
  <c r="H30" i="1"/>
  <c r="J30" i="1"/>
  <c r="L30" i="1"/>
  <c r="N30" i="1"/>
  <c r="O37" i="1"/>
  <c r="O65" i="1"/>
  <c r="O66" i="1"/>
  <c r="C79" i="1"/>
  <c r="E79" i="1"/>
  <c r="E145" i="1" s="1"/>
  <c r="G79" i="1"/>
  <c r="G145" i="1" s="1"/>
  <c r="I79" i="1"/>
  <c r="I145" i="1" s="1"/>
  <c r="K79" i="1"/>
  <c r="K145" i="1" s="1"/>
  <c r="M79" i="1"/>
  <c r="M145" i="1" s="1"/>
  <c r="O80" i="1"/>
  <c r="O91" i="1"/>
  <c r="O107" i="1"/>
  <c r="O123" i="1"/>
  <c r="D126" i="1"/>
  <c r="O126" i="1" s="1"/>
  <c r="F126" i="1"/>
  <c r="H126" i="1"/>
  <c r="J126" i="1"/>
  <c r="L126" i="1"/>
  <c r="N126" i="1"/>
  <c r="O131" i="1"/>
  <c r="O143" i="1"/>
  <c r="O79" i="1" l="1"/>
  <c r="N145" i="1"/>
  <c r="J145" i="1"/>
  <c r="F145" i="1"/>
  <c r="L145" i="1"/>
  <c r="H145" i="1"/>
  <c r="D145" i="1"/>
  <c r="C145" i="1"/>
  <c r="O145" i="1" s="1"/>
</calcChain>
</file>

<file path=xl/sharedStrings.xml><?xml version="1.0" encoding="utf-8"?>
<sst xmlns="http://schemas.openxmlformats.org/spreadsheetml/2006/main" count="1681" uniqueCount="947">
  <si>
    <t>CRI-LI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</si>
  <si>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</si>
  <si>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</si>
  <si>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</si>
  <si>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</si>
  <si>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</si>
  <si>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</si>
  <si>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</si>
  <si>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</si>
  <si>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</si>
  <si>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</si>
  <si>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</si>
  <si>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</si>
  <si>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</si>
  <si>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</si>
  <si>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</si>
  <si>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espectáculos públicos</t>
  </si>
  <si>
    <t>Impuestos sobre el patrimonio</t>
  </si>
  <si>
    <t>Impuesto predial</t>
  </si>
  <si>
    <t>Impuestos sobre transmisiones patrimoniales</t>
  </si>
  <si>
    <t>Impuestos sobre negocios jurídicos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</si>
  <si>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</si>
  <si>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</si>
  <si>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</si>
  <si>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</si>
  <si>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</si>
  <si>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Recargos</t>
  </si>
  <si>
    <t>Actualizaciones</t>
  </si>
  <si>
    <t>Multas</t>
  </si>
  <si>
    <t>Gastos de ejecución</t>
  </si>
  <si>
    <t>Otros no especificados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</si>
  <si>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</si>
  <si>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</si>
  <si>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</si>
  <si>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</si>
  <si>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</si>
  <si>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</si>
  <si>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</si>
  <si>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</si>
  <si>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</si>
  <si>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</si>
  <si>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</si>
  <si>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el uso del piso</t>
  </si>
  <si>
    <t>Derechos por el uso de los estacionamientos</t>
  </si>
  <si>
    <t>Derechos de uso de cementerios y panteones municipales</t>
  </si>
  <si>
    <t>Derechos de concesiones y demás inmuebles de propiedad municipal</t>
  </si>
  <si>
    <t>Derechos a los hidrocarburos (Derogado)</t>
  </si>
  <si>
    <t>Derechos por prestación de servicios</t>
  </si>
  <si>
    <t>Derechos de licencias y permisos de giros</t>
  </si>
  <si>
    <t>Derechos de licencias y permisos de anuncios</t>
  </si>
  <si>
    <t>Derechos de licencias de construcción, reconstrucción, reparación o demolición de obras</t>
  </si>
  <si>
    <t>Derechos de regularizaciones de los registros de obra</t>
  </si>
  <si>
    <t>Derechos de alineamiento, designación de número oficial e inspección</t>
  </si>
  <si>
    <t>Derechos de licencias de cambio de régimen de propiedad y urbanización</t>
  </si>
  <si>
    <t>Derechos de servicios de obra</t>
  </si>
  <si>
    <t>Derechos de servicios de sanidad</t>
  </si>
  <si>
    <t>Derechos de servicio de limpieza, recolección, traslado, tratamiento y disposición final de residuos</t>
  </si>
  <si>
    <t>Derechos de agua potable, drenaje, alcantarillado, tratamiento y disposición final de aguas residuales</t>
  </si>
  <si>
    <t>Derechos del rastro</t>
  </si>
  <si>
    <t>Derechos del registro civil</t>
  </si>
  <si>
    <t>Derechos de las certificaciones</t>
  </si>
  <si>
    <t>Derechos de los servicios de catastro</t>
  </si>
  <si>
    <t>Otros derechos</t>
  </si>
  <si>
    <t>Accesorios de derechos</t>
  </si>
  <si>
    <t>PRODUCTOS</t>
  </si>
  <si>
    <t>Productos</t>
  </si>
  <si>
    <t>Uso, goce, aprovechamiento o explotación de bienes de dominio privado</t>
  </si>
  <si>
    <t>Productos diversos</t>
  </si>
  <si>
    <t>Productos de capital (Derogado)</t>
  </si>
  <si>
    <t>APROVECHAMIENTOS</t>
  </si>
  <si>
    <t>Aprovechamientos</t>
  </si>
  <si>
    <t>Aprovechamientos de las sanciones, multas, honorarios y donativos</t>
  </si>
  <si>
    <t>Aprovechamientos de las indemnizaciones a favor del municipio</t>
  </si>
  <si>
    <t>Otros aprovechamientos</t>
  </si>
  <si>
    <t>Aprovechamientos patrimoniales</t>
  </si>
  <si>
    <t>Aprovechamientos por el uso o enajenación de bienes</t>
  </si>
  <si>
    <t>Aprovechamientos por recuperación de capital o patrimonio invertido</t>
  </si>
  <si>
    <t>Accesorios de aprovechamientos</t>
  </si>
  <si>
    <t>INGRESOS POR VENTAS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</si>
  <si>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</si>
  <si>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</si>
  <si>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</si>
  <si>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</si>
  <si>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</si>
  <si>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</si>
  <si>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</si>
  <si>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</si>
  <si>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</si>
  <si>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LAS APORTACIONES</t>
  </si>
  <si>
    <t>Participaciones</t>
  </si>
  <si>
    <t>Fondo general de participaciones (federal)</t>
  </si>
  <si>
    <t>Fondo de fomento municipal (federal)</t>
  </si>
  <si>
    <t>Fondo de fiscalización y recaudación (federal)</t>
  </si>
  <si>
    <t>Fondo de compensación (federal)</t>
  </si>
  <si>
    <t>Fondo de extracción de hidrocarburos (federal)</t>
  </si>
  <si>
    <t>Impuesto especial sobre producción y servicios (federal)</t>
  </si>
  <si>
    <t>0.136% de la recaudación federal participable (federal)</t>
  </si>
  <si>
    <t>3.17% sobre extracción de petróleo (federal)</t>
  </si>
  <si>
    <t>Gasolinas y diésel (federal)</t>
  </si>
  <si>
    <t>Fondo del impuesto sobre la renta (federal)</t>
  </si>
  <si>
    <t>Fondo de estabilización de los ingresos de las entidades federativas (federal)</t>
  </si>
  <si>
    <t>Participaciones del estado</t>
  </si>
  <si>
    <t>Aportaciones</t>
  </si>
  <si>
    <t>Fondo de aportaciones para la infraestructura social municipal</t>
  </si>
  <si>
    <t>Fondo de aportaciones para el fortalecimiento municipal</t>
  </si>
  <si>
    <t>Convenios</t>
  </si>
  <si>
    <t>Convenios de protección social en salud</t>
  </si>
  <si>
    <t>Convenios de descentralizados</t>
  </si>
  <si>
    <t>Convenio de reasignación</t>
  </si>
  <si>
    <t>Otros convenios y subsidios (Con ingresos de libre disposición)</t>
  </si>
  <si>
    <t>Otros convenios y subsidios (Con ingresos etiquetados federales)</t>
  </si>
  <si>
    <t>Otros convenios y subsidios (Con ingresos etiquetados estatales)</t>
  </si>
  <si>
    <t>Incentivos derivados de la colaboración fiscal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</si>
  <si>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</si>
  <si>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</si>
  <si>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</si>
  <si>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</si>
  <si>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</si>
  <si>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Fondos distintos de aportaciones</t>
  </si>
  <si>
    <t>Fondo para entidades federativas y municipios productores de hidrocarburos</t>
  </si>
  <si>
    <t>Fondo minero</t>
  </si>
  <si>
    <t>TRANSFERENCIAS, ASIGNACIONES, SUBSIDIOS Y SUBVENCIONES Y PENSIONES Y JUBILACIONES</t>
  </si>
  <si>
    <t>Transferencias y asignaciones</t>
  </si>
  <si>
    <t>Transferencias y asignaciones (Con ingresos de libre disposición)</t>
  </si>
  <si>
    <t>Transferencias y asignaciones (Con ingresos etiquetados)</t>
  </si>
  <si>
    <t>Transferencias al resto del sector público (derogado)</t>
  </si>
  <si>
    <t>Subsidios y subvenciones</t>
  </si>
  <si>
    <t>Subsidios y subvenciones (Con ingresos de libre disposición)</t>
  </si>
  <si>
    <t>Subsidios y subvenciones (Con ingresos etiquetados)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</si>
  <si>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</si>
  <si>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</si>
  <si>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</si>
  <si>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</si>
  <si>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</t>
  </si>
  <si>
    <t>Endeudamiento interno</t>
  </si>
  <si>
    <t>Endeudamiento externo</t>
  </si>
  <si>
    <t>Financiamiento interno</t>
  </si>
  <si>
    <t>ESTIMACIÓN DE INGRESOS</t>
  </si>
  <si>
    <t>COG</t>
  </si>
  <si>
    <t>DESCRIPCIÓN</t>
  </si>
  <si>
    <t>SERVICIOS PERSONALES</t>
  </si>
  <si>
    <t>REMUNERACIONES AL PERSONAL DE CARÁCTER PERMANENTE</t>
  </si>
  <si>
    <t>Dietas</t>
  </si>
  <si>
    <t>Haberes</t>
  </si>
  <si>
    <t>Sueldos base al personal permanente</t>
  </si>
  <si>
    <t>Remuneraciones por adscripción laboral en el extranjero</t>
  </si>
  <si>
    <t>REMUNERACIONES AL PERSONAL DE CARÁCTER TRANSITORIO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</si>
  <si>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</si>
  <si>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</si>
  <si>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</si>
  <si>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</si>
  <si>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REMUNERACIONES ADICIONALES Y ESPECIALES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</si>
  <si>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</si>
  <si>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</si>
  <si>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</si>
  <si>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</si>
  <si>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</si>
  <si>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</si>
  <si>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</si>
  <si>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 leyes y custodia de valores</t>
  </si>
  <si>
    <t>SEGURIDAD SOCIAL</t>
  </si>
  <si>
    <t>Aportaciones de seguridad social</t>
  </si>
  <si>
    <t>Aportaciones a fondos de vivienda</t>
  </si>
  <si>
    <t>Aportaciones al sistema para el retiro</t>
  </si>
  <si>
    <t>Aportaciones para seguros</t>
  </si>
  <si>
    <t>OTRAS PRESTACIONES SOCIALES Y ECONÓMICAS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</si>
  <si>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</si>
  <si>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</si>
  <si>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</si>
  <si>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</si>
  <si>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</si>
  <si>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</si>
  <si>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</t>
  </si>
  <si>
    <t>Previsiones de carácter laboral, económica y de seguridad social</t>
  </si>
  <si>
    <t>PAGO DE ESTÍMULOS A SERVIDORES PÚBLICOS</t>
  </si>
  <si>
    <t>Estímulos</t>
  </si>
  <si>
    <t>Recompensas</t>
  </si>
  <si>
    <t>MATERIALES Y SUMINISTROS</t>
  </si>
  <si>
    <t>MATERIALES DE ADMINISTRACIÓN, EMISIÓN DE DOCUMENTOS Y ARTÍCULOS OFICIALES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</si>
  <si>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</si>
  <si>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</si>
  <si>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</si>
  <si>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</si>
  <si>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</si>
  <si>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</si>
  <si>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</si>
  <si>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</si>
  <si>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ALIMENTOS Y UTENSILIOS</t>
  </si>
  <si>
    <t>Productos alimenticios para personas</t>
  </si>
  <si>
    <t>Productos alimenticios para animales</t>
  </si>
  <si>
    <t>Utensilios para el servicio de alimentación</t>
  </si>
  <si>
    <t>MATERIAS PRIMAS Y MATERIALES DE PRODUCCIÓN Y COMERCIALIZACIÓN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</si>
  <si>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</si>
  <si>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</si>
  <si>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</si>
  <si>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</si>
  <si>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</si>
  <si>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</si>
  <si>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</si>
  <si>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</si>
  <si>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</si>
  <si>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MATERIALES Y ARTÍCULOS DE CONSTRUCCIÓN Y DE REPARACIÓN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</si>
  <si>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</si>
  <si>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</si>
  <si>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</si>
  <si>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</si>
  <si>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</si>
  <si>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</si>
  <si>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</si>
  <si>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</si>
  <si>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</si>
  <si>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</si>
  <si>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</si>
  <si>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</si>
  <si>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</si>
  <si>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</si>
  <si>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</si>
  <si>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 plásticos y derivados</t>
  </si>
  <si>
    <t>Otros productos químicos</t>
  </si>
  <si>
    <t>COMBUSTIBLES, LUBRICANTES Y ADITIVOS</t>
  </si>
  <si>
    <t>Combustibles, lubricantes y aditivos</t>
  </si>
  <si>
    <t>Carbón y sus derivados</t>
  </si>
  <si>
    <t>VESTUARIO, BLANCOS, PRENDAS DE PROTECCIÓN Y ARTÍCULOS DEPORTIVOS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</si>
  <si>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</si>
  <si>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</si>
  <si>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</si>
  <si>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</si>
  <si>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</si>
  <si>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MATERIALES Y SUMINISTROS PARA SEGURIDAD</t>
  </si>
  <si>
    <t>Sustancias y materiales explosivos</t>
  </si>
  <si>
    <t>Materiales de seguridad pública</t>
  </si>
  <si>
    <t>Prendas de protección para seguridad pública y nacional</t>
  </si>
  <si>
    <t>HERRAMIENTAS, REFACCIONES Y ACCESORIOS MENORES</t>
  </si>
  <si>
    <t>Herramientas menores</t>
  </si>
  <si>
    <t>Refacciones y accesorios menores de edificios</t>
  </si>
  <si>
    <t>Refacciones y accesorios menores de mobiliario 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</si>
  <si>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</si>
  <si>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</si>
  <si>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</si>
  <si>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</si>
  <si>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</si>
  <si>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</si>
  <si>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SERVICIOS GENERALES</t>
  </si>
  <si>
    <t>SERVICIOS BÁSICOS</t>
  </si>
  <si>
    <t>Energía eléctrica</t>
  </si>
  <si>
    <t xml:space="preserve">Gas 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</si>
  <si>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</si>
  <si>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</si>
  <si>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</si>
  <si>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</si>
  <si>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</si>
  <si>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</si>
  <si>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</si>
  <si>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SERVICIOS DE ARRENDAMIENTO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</si>
  <si>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</si>
  <si>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</si>
  <si>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</si>
  <si>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</si>
  <si>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</si>
  <si>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</si>
  <si>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</si>
  <si>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</si>
  <si>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</si>
  <si>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PROFESIONALES, CIENTÍFICOS, TÉCNICOS Y OTROS SERVICIOS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</si>
  <si>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</si>
  <si>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</si>
  <si>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</si>
  <si>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</si>
  <si>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</si>
  <si>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</si>
  <si>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</si>
  <si>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</si>
  <si>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</si>
  <si>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FINANCIEROS, BANCARIOS Y COMERCIALES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</si>
  <si>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</si>
  <si>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</si>
  <si>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</si>
  <si>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</si>
  <si>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</si>
  <si>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</si>
  <si>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</si>
  <si>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</si>
  <si>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</si>
  <si>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</si>
  <si>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</si>
  <si>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</si>
  <si>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</si>
  <si>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</si>
  <si>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</si>
  <si>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</si>
  <si>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</si>
  <si>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</si>
  <si>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</si>
  <si>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SERVICIOS DE COMUNICACIÓN SOCIAL Y PUBLICIDAD</t>
  </si>
  <si>
    <t>Difusión por radio, televisión y otros medios de mensajes sobre programas y actividades gubernamentales</t>
  </si>
  <si>
    <t>Difusión por radio,  televisión y otros medios de mensajes comerciales para promover la venta de bienes o servicios</t>
  </si>
  <si>
    <t>Servicios de creatividad, preproducción y producción de publicidad, excepto Internet</t>
  </si>
  <si>
    <t>Servicios de revelado de 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</si>
  <si>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</si>
  <si>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</si>
  <si>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</si>
  <si>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SERVICIOS DE TRASLADO Y VIÁTICOS</t>
  </si>
  <si>
    <t>Pasajes aéreos</t>
  </si>
  <si>
    <t>Pasajes terrestres</t>
  </si>
  <si>
    <t>Pasajes marítimos, lacustres y fluviales</t>
  </si>
  <si>
    <t>Autotransporte</t>
  </si>
  <si>
    <t>Viáticos en el país</t>
  </si>
  <si>
    <t xml:space="preserve">Viáticos en el extranjero </t>
  </si>
  <si>
    <t>Gastos de instalación y traslado de menaje</t>
  </si>
  <si>
    <t>Servicios integrales de traslado y viáticos</t>
  </si>
  <si>
    <t>Otros servicios de traslado y hospedaje</t>
  </si>
  <si>
    <t>SERVICIOS OFICIALES</t>
  </si>
  <si>
    <t>Gastos de ceremonial</t>
  </si>
  <si>
    <t>Gastos de orden  social y cultural</t>
  </si>
  <si>
    <t>Congresos y convenciones</t>
  </si>
  <si>
    <t>Exposiciones</t>
  </si>
  <si>
    <t>Gastos de representación</t>
  </si>
  <si>
    <t>OTROS SERVICIOS GENERALES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</si>
  <si>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</si>
  <si>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</si>
  <si>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</si>
  <si>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</si>
  <si>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</si>
  <si>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</si>
  <si>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</si>
  <si>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 y otros que se deriven de una relación laboral</t>
  </si>
  <si>
    <t>Otros servicios generales</t>
  </si>
  <si>
    <t>TRANSFERENCIAS, ASIGNACIONES, SUBSIDIOS Y OTRAS  AYUDAS</t>
  </si>
  <si>
    <t>TRANSFERENCIAS INTERNAS Y ASIGNACIONES AL SECTOR PÚBLICO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</si>
  <si>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</si>
  <si>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</si>
  <si>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</si>
  <si>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</si>
  <si>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</si>
  <si>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</si>
  <si>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</si>
  <si>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</si>
  <si>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</si>
  <si>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AL RESTO DEL SECTOR PÚBLICO</t>
  </si>
  <si>
    <t>Transferencias otorgadas a entidades paraestatales no empresariales y no financieras</t>
  </si>
  <si>
    <t>Transferencias otorgadas para entidades paraestatales empresariales y no financieras</t>
  </si>
  <si>
    <t xml:space="preserve">Transferencias otorgadas para instituciones paraestatales públicas financieras  </t>
  </si>
  <si>
    <t>Transferencias otorgadas a entidades federativas y municipios</t>
  </si>
  <si>
    <t>Transferencias a fideicomisos de entidades federativas y municipios</t>
  </si>
  <si>
    <t>SUBSIDIOS Y SUBVENCIONES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</si>
  <si>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</si>
  <si>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</si>
  <si>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</si>
  <si>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</si>
  <si>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</si>
  <si>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 xml:space="preserve">Subsidios a la vivienda </t>
  </si>
  <si>
    <t>Subvenciones al consumo</t>
  </si>
  <si>
    <t>Subsidios a entidades federativas y municipios</t>
  </si>
  <si>
    <t>Otros subsidios</t>
  </si>
  <si>
    <t>AYUDAS SOCIALES</t>
  </si>
  <si>
    <t xml:space="preserve">Ayudas sociales a personas 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</si>
  <si>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</si>
  <si>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</si>
  <si>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</si>
  <si>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</si>
  <si>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</si>
  <si>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</si>
  <si>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</si>
  <si>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 Y JUBILACIONES</t>
  </si>
  <si>
    <t>Pensiones</t>
  </si>
  <si>
    <t>Jubilaciones</t>
  </si>
  <si>
    <t>Otras pensiones y jubilaciones</t>
  </si>
  <si>
    <t>TRANSFERENCIAS A FIDEICOMISOS, MANDATOS Y OTROS ANÁLOGOS</t>
  </si>
  <si>
    <t>Transferencias a fideicomisos del Poder Ejecutivo</t>
  </si>
  <si>
    <t>Transferencias a fideicomisos del Poder Legislativo</t>
  </si>
  <si>
    <t>Transferencias a fideicomisos del Poder Judicial</t>
  </si>
  <si>
    <t>Trasferencias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</si>
  <si>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</si>
  <si>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</si>
  <si>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 xml:space="preserve">Otras transferencias a fideicomisos   </t>
  </si>
  <si>
    <t>TRANSFERENCIAS A LA SEGURIDAD SOCIAL</t>
  </si>
  <si>
    <t>Transferencias por obligación de ley</t>
  </si>
  <si>
    <t>DONATIVOS</t>
  </si>
  <si>
    <t>Donativos a instituciones sin fines de lucro</t>
  </si>
  <si>
    <t xml:space="preserve">Donativos a entidades federativas </t>
  </si>
  <si>
    <t>Donativos a fideicomisos privados</t>
  </si>
  <si>
    <t>Donativos a fideicomisos estatales</t>
  </si>
  <si>
    <t>Donativos internacionales</t>
  </si>
  <si>
    <t>TRANSFERENCIAS AL EXTERIOR</t>
  </si>
  <si>
    <t>Transferencias para gobiernos extranjeros</t>
  </si>
  <si>
    <t>Transferencias para organismos internacionales</t>
  </si>
  <si>
    <t>Transferencias para el sector privado externo</t>
  </si>
  <si>
    <t xml:space="preserve">BIENES MUEBLES, INMUEBLES E INTANGIBLES </t>
  </si>
  <si>
    <t>MOBILIARIO Y EQUIPO DE ADMINISTRACIÓN</t>
  </si>
  <si>
    <t xml:space="preserve">Muebles de oficina y estantería </t>
  </si>
  <si>
    <t>Muebles, excepto de oficina y estantería</t>
  </si>
  <si>
    <t>Bienes artísticos, culturales y científicos</t>
  </si>
  <si>
    <t>Objetos de valor</t>
  </si>
  <si>
    <t>Equipo de cómputo de tecnologías de la información</t>
  </si>
  <si>
    <t>Otros mobiliarios y equipos de administración</t>
  </si>
  <si>
    <t>MOBILIARIO Y EQUIPO EDUCACIONAL Y RECREATIVO</t>
  </si>
  <si>
    <t>Equipos y aparatos audiovisuales</t>
  </si>
  <si>
    <t>Aparatos deportivos</t>
  </si>
  <si>
    <t>Cámaras fotográficas y de video</t>
  </si>
  <si>
    <t xml:space="preserve">Otro mobiliario y equipo educacional y recreativo </t>
  </si>
  <si>
    <t>EQUIPO E INSTRUMENTAL MÉDICO Y DE LABORATORIO</t>
  </si>
  <si>
    <t>Equipo médico y de laboratorio</t>
  </si>
  <si>
    <t>Instrumental médico y de laboratorio</t>
  </si>
  <si>
    <t>VEHÍCULOS Y EQUIPO DE TRANSPORTE</t>
  </si>
  <si>
    <t>Vehículos y equipo terrestre</t>
  </si>
  <si>
    <t>Carrocerías  y remolques</t>
  </si>
  <si>
    <t>Equipo aeroespacial</t>
  </si>
  <si>
    <t>Equipo ferroviario</t>
  </si>
  <si>
    <t>Embarcaciones</t>
  </si>
  <si>
    <t>Otros equipo de transporte</t>
  </si>
  <si>
    <t>EQUIPO DE DEFENSA Y SEGURIDAD</t>
  </si>
  <si>
    <t>Equipo de defensa y seguridad</t>
  </si>
  <si>
    <t>MAQUINARIA, OTROS EQUIPOS Y HERRAMIENTAS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</si>
  <si>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</si>
  <si>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</si>
  <si>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</si>
  <si>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</si>
  <si>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</si>
  <si>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 de generación eléctrica, aparatos y accesorios eléctricos</t>
  </si>
  <si>
    <t>Herramientas y máquinas-herramienta</t>
  </si>
  <si>
    <t>Otros equipos</t>
  </si>
  <si>
    <t>ACTIVOS BIOLÓGICOS</t>
  </si>
  <si>
    <t>Bovinos</t>
  </si>
  <si>
    <t>Porcinos</t>
  </si>
  <si>
    <t>Aves</t>
  </si>
  <si>
    <t xml:space="preserve">Ovinos y caprinos </t>
  </si>
  <si>
    <t>Peces y acuicultura</t>
  </si>
  <si>
    <t>Equinos</t>
  </si>
  <si>
    <t>Especies menores y de zoológico</t>
  </si>
  <si>
    <t>Árboles y plantas</t>
  </si>
  <si>
    <t>Otros activos biológicos</t>
  </si>
  <si>
    <t>BIENES INMUEBLES</t>
  </si>
  <si>
    <t>Terrenos</t>
  </si>
  <si>
    <t xml:space="preserve">Viviendas </t>
  </si>
  <si>
    <t>Edificios no residenciales</t>
  </si>
  <si>
    <t>Otros bienes inmuebles</t>
  </si>
  <si>
    <t>ACTIVOS INTANGIBLES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</si>
  <si>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</si>
  <si>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</si>
  <si>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</si>
  <si>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</si>
  <si>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</si>
  <si>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</si>
  <si>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</si>
  <si>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</si>
  <si>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</si>
  <si>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INVERSIÓN PÚBLICA</t>
  </si>
  <si>
    <t>OBRA PÚBLICA EN BIENES DE DOMINIO PÚBLICO</t>
  </si>
  <si>
    <t>Edificación habitacional</t>
  </si>
  <si>
    <t>Edificación no 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</si>
  <si>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</si>
  <si>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</si>
  <si>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</si>
  <si>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</si>
  <si>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</si>
  <si>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 de acabados en edificaciones y otros trabajos especializados</t>
  </si>
  <si>
    <t>OBRA PÚBLICA EN BIENES PROPIOS</t>
  </si>
  <si>
    <t>Edificación no habitacional</t>
  </si>
  <si>
    <t>Construcción de obras para  el abastecimiento de agua,  petróleo, gas, electricidad y telecomunicaciones</t>
  </si>
  <si>
    <t>Trabajos de acabados en edificaciones y otros trabajos especializados</t>
  </si>
  <si>
    <t>PROYECTOS PRODUCTIVOS Y ACCIONES DE FOMENTO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</si>
  <si>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</si>
  <si>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</si>
  <si>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INVERSIONES FINANCIERAS Y OTRAS PROVISIONES</t>
  </si>
  <si>
    <t>INVERSIONES PARA EL FOMENTO DE ACTIVIDADES PRODUCTIVAS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</si>
  <si>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</si>
  <si>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</si>
  <si>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</si>
  <si>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</si>
  <si>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</si>
  <si>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 y participaciones de capital en instituciones paraestatales públicas financieras con fines de política económica</t>
  </si>
  <si>
    <t>Acciones y participaciones 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</si>
  <si>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</si>
  <si>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</si>
  <si>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la liquidez</t>
  </si>
  <si>
    <t>Acciones y participaciones de capital  en el sector privado con fines de gestión de liquidez</t>
  </si>
  <si>
    <t>Acciones y participaciones de capital en el sector externo con fines de gestión  de liquidez</t>
  </si>
  <si>
    <t>COMPRA DE TÍTULOS Y VALORES</t>
  </si>
  <si>
    <t>Bonos</t>
  </si>
  <si>
    <t>Valores representativos de deuda adquiridos con fines de política económica</t>
  </si>
  <si>
    <t>Valores representativos de deuda 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</si>
  <si>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</si>
  <si>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</si>
  <si>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</si>
  <si>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</si>
  <si>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</si>
  <si>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</si>
  <si>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</si>
  <si>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</si>
  <si>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</si>
  <si>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</si>
  <si>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</si>
  <si>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</si>
  <si>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 préstamos al sector externo con fines de gestión de liquidez</t>
  </si>
  <si>
    <t>INVERSIONES EN FIDEICOMISOS, MANDATOS Y OTROS  ANÁLOGOS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</si>
  <si>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</si>
  <si>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</si>
  <si>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</si>
  <si>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</si>
  <si>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</si>
  <si>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 xml:space="preserve">Inversiones en fideicomisos públicos financieros </t>
  </si>
  <si>
    <t>Inversiones en fideicomisos de entidades federativas</t>
  </si>
  <si>
    <t>Inversiones en fideicomisos de municipios</t>
  </si>
  <si>
    <t>Otras inversiones en fideicomisos</t>
  </si>
  <si>
    <t>OTRAS INVERSIONES FINANCIERAS</t>
  </si>
  <si>
    <t>Depósitos a largo plazo en moneda nacional</t>
  </si>
  <si>
    <t>Depósitos a largo plazo en moneda extranjera</t>
  </si>
  <si>
    <t>PROVISIONES PARA CONTINGENCIAS Y OTRAS EROGACIONES ESPECIALES</t>
  </si>
  <si>
    <t>Contingencias por fenómenos naturales</t>
  </si>
  <si>
    <t>Contingencias socioeconómicas</t>
  </si>
  <si>
    <t>Otras erogaciones especiales</t>
  </si>
  <si>
    <t>PARTICIPACIONES Y APORTACIONES</t>
  </si>
  <si>
    <t>PARTICIPACIONES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</si>
  <si>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</si>
  <si>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</si>
  <si>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</si>
  <si>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</si>
  <si>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</si>
  <si>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</si>
  <si>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</si>
  <si>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</si>
  <si>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</si>
  <si>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</si>
  <si>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 previstas en leyes y decretos al sistema de protección social</t>
  </si>
  <si>
    <t>Aportaciones previstas en leyes y decretos compensatorias a entidades federativas y municipios</t>
  </si>
  <si>
    <t>CONVENIOS</t>
  </si>
  <si>
    <t>Convenios de reasignación</t>
  </si>
  <si>
    <t>Convenios de descentralización</t>
  </si>
  <si>
    <t>Otros convenios</t>
  </si>
  <si>
    <t>DEUDA  PÚBLICA</t>
  </si>
  <si>
    <t xml:space="preserve">AMORTIZACIÓN DE LA DEUDA PÚBLICA </t>
  </si>
  <si>
    <t>Amortización de la deuda interna con instituciones de crédito</t>
  </si>
  <si>
    <t>Amortización  de la deuda interna por emisión de títulos y valores</t>
  </si>
  <si>
    <t>Amortización de arrendamientos financieros nacionales</t>
  </si>
  <si>
    <t xml:space="preserve">Amortización de la deuda externa con instituciones de crédito 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</si>
  <si>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</si>
  <si>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</si>
  <si>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</si>
  <si>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</si>
  <si>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PÚBLICA</t>
  </si>
  <si>
    <t>Intereses de la deuda interna con instituciones de crédito</t>
  </si>
  <si>
    <t>Intereses derivados de la colocación de títulos y valores</t>
  </si>
  <si>
    <t>Intereses por arrendamientos  financieros nacionales</t>
  </si>
  <si>
    <t xml:space="preserve">Intereses de la deuda externa con instituciones de crédito </t>
  </si>
  <si>
    <t>Intereses de la deuda con organismos financieros internacionales</t>
  </si>
  <si>
    <t xml:space="preserve">Intereses de la deuda bilateral  </t>
  </si>
  <si>
    <t>Intereses derivados de la colocación de títulos y valores en el exterior</t>
  </si>
  <si>
    <t>Intereses por arrendamientos financieros internacionales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</si>
  <si>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</si>
  <si>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</si>
  <si>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</si>
  <si>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</si>
  <si>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</si>
  <si>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 pública externa</t>
  </si>
  <si>
    <t>COSTO POR COBERTURAS</t>
  </si>
  <si>
    <t>Costos por coberturas</t>
  </si>
  <si>
    <t>APOYOS FINANCIEROS</t>
  </si>
  <si>
    <t>Apoyos a intermediarios financieros</t>
  </si>
  <si>
    <t>Apoyos a ahorradores y deudores del Sistema Financiero Nacional</t>
  </si>
  <si>
    <t>ADEUDOS DE EJERCICIOS FISCALES ANTERIORES (ADEFAS)</t>
  </si>
  <si>
    <t>ADEFAS</t>
  </si>
  <si>
    <t>TOTAL DE EGRESOS</t>
  </si>
  <si>
    <t>Resultado
2017</t>
  </si>
  <si>
    <t>Resultado
2018</t>
  </si>
  <si>
    <t>Resultado
2019</t>
  </si>
  <si>
    <t>Estimación
2020</t>
  </si>
  <si>
    <t>Proyección
2021</t>
  </si>
  <si>
    <t>Proyección
2022</t>
  </si>
  <si>
    <t>Proyección
2023</t>
  </si>
  <si>
    <t>INGRESOS DE LIBRE DISPOSCIÓN</t>
  </si>
  <si>
    <t>Impuestos</t>
  </si>
  <si>
    <t>Cuotas y aportaciones de seguridad social</t>
  </si>
  <si>
    <t>Contribuciones de mejoras</t>
  </si>
  <si>
    <t>Ingresos por venta de bienes y prestación de servicios</t>
  </si>
  <si>
    <t>Otros ingresos de libre disposición</t>
  </si>
  <si>
    <t>Total de ingresos de libre disposición</t>
  </si>
  <si>
    <t>TRANSFERENCIAS FEDERALES ETIQUETADAS</t>
  </si>
  <si>
    <t>Transferencias, asignaciones, subsidios y subvenciones y pensiones y jubilaciones</t>
  </si>
  <si>
    <t>Otras transferencias federales etiquetadas</t>
  </si>
  <si>
    <t>Total de ingresos etiquetados</t>
  </si>
  <si>
    <t>Ingresos derivados de financiamientos</t>
  </si>
  <si>
    <t>TOTAL DE INGRESOS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</si>
  <si>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</si>
  <si>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</si>
  <si>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</si>
  <si>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derivados de financiamiento</t>
  </si>
  <si>
    <t>INGRESOS DE LIBRE DISPOSICIÓN</t>
  </si>
  <si>
    <t>INGRESOS ETIQUETADOS</t>
  </si>
  <si>
    <t>Cuotas para la seguirdad social</t>
  </si>
  <si>
    <t>Otras cuotas y aportaciones para la seguirdad social</t>
  </si>
  <si>
    <t>Accesorios de cuotas y aportaciones de seguirdad social</t>
  </si>
  <si>
    <t>Derechos de concesiones y demas inmuebles de propiedad municipal</t>
  </si>
  <si>
    <t>43-01</t>
  </si>
  <si>
    <t>43-02</t>
  </si>
  <si>
    <t>62-01</t>
  </si>
  <si>
    <t>Aporvechamientos por recuperación de capital o patrimonio invertido</t>
  </si>
  <si>
    <t>Otros convenios y subsidios</t>
  </si>
  <si>
    <t>Pensiones y juvilaciones</t>
  </si>
  <si>
    <t>97-01</t>
  </si>
  <si>
    <t>Presupuesto
2020</t>
  </si>
  <si>
    <t>GASTOS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</si>
  <si>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</si>
  <si>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</si>
  <si>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</si>
  <si>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</si>
  <si>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</si>
  <si>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pública</t>
  </si>
  <si>
    <t>Inversiones financieras y otras provisiones</t>
  </si>
  <si>
    <t>Participaciones y aportaciones</t>
  </si>
  <si>
    <t>Deuda pública</t>
  </si>
  <si>
    <t>Total de gasto no etiquetado</t>
  </si>
  <si>
    <t>GASTO ETIQUETADO</t>
  </si>
  <si>
    <t>Total de gasto etiquetado</t>
  </si>
  <si>
    <t>COG-FF</t>
  </si>
  <si>
    <t>1.  NO ETIQUETADO</t>
  </si>
  <si>
    <t>2.  ETIQUETADO</t>
  </si>
  <si>
    <t>TOTAL ANUAL</t>
  </si>
  <si>
    <t>11
RECURSOS FISCALES</t>
  </si>
  <si>
    <t>12
FINANCIAMIENTOS INTERNOS</t>
  </si>
  <si>
    <t>13
FINANCIAMIENTOS EXTERNOS</t>
  </si>
  <si>
    <t>14
INGRESOS 
PROPIOS</t>
  </si>
  <si>
    <t>15
RECURSOS
FEDERALES</t>
  </si>
  <si>
    <t>16
RECURSOS
ESTATALES</t>
  </si>
  <si>
    <t>17
OTROS RECURSOS DE LIBRE DISPOSICIÓN</t>
  </si>
  <si>
    <t>25 
RECURSOS FEDERALES</t>
  </si>
  <si>
    <t>26
RECURSOS
ESTATALES</t>
  </si>
  <si>
    <t>27
OTROS RECURSOS DE TRANSFERENCIAS FEDERALES ETIQUETADAS</t>
  </si>
  <si>
    <t>CTG</t>
  </si>
  <si>
    <t>1.1
RECURSOS FISCALES</t>
  </si>
  <si>
    <t>1.2
FINANCIAMIENTOS INTERNOS</t>
  </si>
  <si>
    <t>1.3
FINANCIAMIENTOS EXTERNOS</t>
  </si>
  <si>
    <t>1.4
INGRESOS 
PROPIOS</t>
  </si>
  <si>
    <t>1.5
RECURSOS
FEDERALES</t>
  </si>
  <si>
    <t>1.6
RECURSOS ESTATALES</t>
  </si>
  <si>
    <t>1.7
OTROS RECURSOS DE LIBRE DISPOSICIÓN</t>
  </si>
  <si>
    <t>2.5 
RECURSOS FEDERALES</t>
  </si>
  <si>
    <t>2.6
RECURSOS ESTATALES</t>
  </si>
  <si>
    <t>2.7
OTROS RECURSOS DE TRANSFERENCIAS FEDERALES ETIQUETADAS</t>
  </si>
  <si>
    <t>Gasto corriente</t>
  </si>
  <si>
    <t>Gasto de capital</t>
  </si>
  <si>
    <t>Amortización de la deuda y disminución de pasivos</t>
  </si>
  <si>
    <t>CAPÍTULO 1000</t>
  </si>
  <si>
    <t>CAPÍTULO 2000</t>
  </si>
  <si>
    <t>CAPÍTULO 3000</t>
  </si>
  <si>
    <t>CAPÍTULO 4000</t>
  </si>
  <si>
    <t>CAPÍTULO 5000</t>
  </si>
  <si>
    <t>CAPÍTULO 6000</t>
  </si>
  <si>
    <t>CAPÍTULO 7000</t>
  </si>
  <si>
    <t>CAPÍTULO 8000</t>
  </si>
  <si>
    <t>CAPÍTULO 9000</t>
  </si>
  <si>
    <t>CF</t>
  </si>
  <si>
    <t>GOBIERNO</t>
  </si>
  <si>
    <t>LEGISLACIÓN</t>
  </si>
  <si>
    <t>Legislación</t>
  </si>
  <si>
    <t>Fiscalización</t>
  </si>
  <si>
    <t>JUSTICIA</t>
  </si>
  <si>
    <t>Impartición de justicia</t>
  </si>
  <si>
    <t>Procuración de justicia</t>
  </si>
  <si>
    <t>Reclusión y readaptación social</t>
  </si>
  <si>
    <t>Derechos humanos</t>
  </si>
  <si>
    <t>COORDINACIÓN DE LA POLÍTICA DE GOBIERNO</t>
  </si>
  <si>
    <t>Presidencia/Gubernatura</t>
  </si>
  <si>
    <t>Política interior</t>
  </si>
  <si>
    <t>Preservación y cuidado del patrimonio público</t>
  </si>
  <si>
    <t>Función pública</t>
  </si>
  <si>
    <t>Asuntos jurídicos</t>
  </si>
  <si>
    <t>Organización de procesos electorales</t>
  </si>
  <si>
    <t>Población</t>
  </si>
  <si>
    <t>Territorio</t>
  </si>
  <si>
    <t>Otros</t>
  </si>
  <si>
    <t>RELACIONES EXTERIORES</t>
  </si>
  <si>
    <t>Relaciones exteriores</t>
  </si>
  <si>
    <t>ASUNTOS FINANCIEROS Y HACENDARIOS</t>
  </si>
  <si>
    <t xml:space="preserve">Asuntos financieros  </t>
  </si>
  <si>
    <t>Asuntos hacendarios</t>
  </si>
  <si>
    <t>SEGURIDAD NACIONAL</t>
  </si>
  <si>
    <t>Defensa</t>
  </si>
  <si>
    <t>Marina</t>
  </si>
  <si>
    <t>Inteligencia para la preservación de la seguridad nacional</t>
  </si>
  <si>
    <t>ASUNTOS DE ORDEN PÚBLICO Y DE SEGURIDAD INTERIOR</t>
  </si>
  <si>
    <t>Policía</t>
  </si>
  <si>
    <t>Protección civil</t>
  </si>
  <si>
    <t>Otros asuntos de orden público y seguridad</t>
  </si>
  <si>
    <t>Sistema nacional de seguridad pública</t>
  </si>
  <si>
    <t>Servicios registrales, administrativos y patrimoniales</t>
  </si>
  <si>
    <t>Servicios estadísticos</t>
  </si>
  <si>
    <t>Servicios de comunicación y medios</t>
  </si>
  <si>
    <t>Acceso a la información pública gubernamental</t>
  </si>
  <si>
    <t>DESARROLLO SOCIAL</t>
  </si>
  <si>
    <t>PROTECCIÓN AMBIENTAL</t>
  </si>
  <si>
    <t>Ordenación de desechos</t>
  </si>
  <si>
    <t>Administración del agua</t>
  </si>
  <si>
    <t>Ordenación de aguas residuales, drenaje y alcantarillado</t>
  </si>
  <si>
    <t>Reducción de la contaminación</t>
  </si>
  <si>
    <t>Protección de la diversidad biológica y del paisaje</t>
  </si>
  <si>
    <t>Otros de protección ambiental</t>
  </si>
  <si>
    <t>VIVIENDA Y SERVICIOS A LA COMUNIDAD</t>
  </si>
  <si>
    <t>Urbanización</t>
  </si>
  <si>
    <t>Desarrollo comunitario</t>
  </si>
  <si>
    <t>Abastecimiento de agua</t>
  </si>
  <si>
    <t>Alumbrado público</t>
  </si>
  <si>
    <t>Vivienda</t>
  </si>
  <si>
    <t>Servicios comunales</t>
  </si>
  <si>
    <t>Desarrollo regional</t>
  </si>
  <si>
    <t>SALUD</t>
  </si>
  <si>
    <t>Prestación de servicios de salud a la comunidad</t>
  </si>
  <si>
    <t>Prestación de servicios de salud a la persona</t>
  </si>
  <si>
    <t>Generación de recursos para la salud</t>
  </si>
  <si>
    <t>Rectoría del sistema de salud</t>
  </si>
  <si>
    <t>Protección social en salud</t>
  </si>
  <si>
    <t>RECREACIÓN, CULTURA Y OTRAS MANIFESTACIONES SOCIALES</t>
  </si>
  <si>
    <t>Deporte y recreación</t>
  </si>
  <si>
    <t>Cultura</t>
  </si>
  <si>
    <t>Radio, televisión y editoriales</t>
  </si>
  <si>
    <t>Asuntos religiosos y otras manifestaciones sociales</t>
  </si>
  <si>
    <t>EDUCACIÓN</t>
  </si>
  <si>
    <t>Educación básica</t>
  </si>
  <si>
    <t>Educación media superior</t>
  </si>
  <si>
    <t>Educación superior</t>
  </si>
  <si>
    <t>Posgrado</t>
  </si>
  <si>
    <t>Educación para adultos</t>
  </si>
  <si>
    <t>Otros servicios educativos y actividades inherentes</t>
  </si>
  <si>
    <t xml:space="preserve">PROTECCIÓN SOCIAL  </t>
  </si>
  <si>
    <t>Enfermedades e incapacidad</t>
  </si>
  <si>
    <t>Edad avanzada</t>
  </si>
  <si>
    <t>Familia e hijos</t>
  </si>
  <si>
    <t>Desempleo</t>
  </si>
  <si>
    <t>Alimentación y nutrición</t>
  </si>
  <si>
    <t>Apoyo social para la vivienda</t>
  </si>
  <si>
    <t>Indígenas</t>
  </si>
  <si>
    <t>Otros grupos vulnerables</t>
  </si>
  <si>
    <t>Otros de seguridad social y asistencia social</t>
  </si>
  <si>
    <t>OTROS ASUNTOS SOCIALES</t>
  </si>
  <si>
    <t>Otros asuntos sociales</t>
  </si>
  <si>
    <t>DESARROLLO ECONÓMICO</t>
  </si>
  <si>
    <t>ASUNTOS ECONÓMICOS, COMERCIALES Y LABORALES EN GENERAL</t>
  </si>
  <si>
    <t>Asuntos económicos y comerciales en general</t>
  </si>
  <si>
    <t>Asuntos laborales generales</t>
  </si>
  <si>
    <t>AGROPECUARÍA, SILVICULTURA, PESCA Y CAZA</t>
  </si>
  <si>
    <t>Agropecuaria</t>
  </si>
  <si>
    <t>Silvicultura</t>
  </si>
  <si>
    <t>Acuacultura, pesca y caza</t>
  </si>
  <si>
    <t>Agroindustrial</t>
  </si>
  <si>
    <t>Hidroagrícola</t>
  </si>
  <si>
    <t>Apoyo financiero a la banca y seguro agropecuario</t>
  </si>
  <si>
    <t>COMBUSTIBLE Y ENERGÍA</t>
  </si>
  <si>
    <t>Carbón y otros combustibles minerales sólidos</t>
  </si>
  <si>
    <t>Petróleo y gas natural (hidrocarburos)</t>
  </si>
  <si>
    <t>Combustibles Nucleares</t>
  </si>
  <si>
    <t>Otros combustibles</t>
  </si>
  <si>
    <t>Electricidad</t>
  </si>
  <si>
    <t>Energía no Eléctrica</t>
  </si>
  <si>
    <t>MINERÍA, MANUFACTURAS Y CONSTRUCCIÓN</t>
  </si>
  <si>
    <t>Extracción de recursos minerales excepto los combustibles minerales</t>
  </si>
  <si>
    <t>Manufacturas</t>
  </si>
  <si>
    <t>Construcción</t>
  </si>
  <si>
    <t>TRANSPORTE</t>
  </si>
  <si>
    <t>Transporte por carretera</t>
  </si>
  <si>
    <t>Transporte por agua y puertos</t>
  </si>
  <si>
    <t>Transporte por ferrocarril</t>
  </si>
  <si>
    <t>Transporte aéreo</t>
  </si>
  <si>
    <t>Transporte por oleoductos y gasoductos y otros sistemas de transporte</t>
  </si>
  <si>
    <t>Otros relacionados con transporte</t>
  </si>
  <si>
    <t>COMUNICACIONES</t>
  </si>
  <si>
    <t>Comunicaciones</t>
  </si>
  <si>
    <t>TURISMO</t>
  </si>
  <si>
    <t>Turismo</t>
  </si>
  <si>
    <t>Hoteles y restaurantes</t>
  </si>
  <si>
    <t>CIENCIA, TECNOLOGÍA E INNOVACIÓN</t>
  </si>
  <si>
    <t>Investigación científica</t>
  </si>
  <si>
    <t>Desarrollo tecnológico</t>
  </si>
  <si>
    <t>Servicios científicos y tecnológicos</t>
  </si>
  <si>
    <t>Innovación</t>
  </si>
  <si>
    <t>OTRAS INDUSTRIAS Y OTROS ASUNTOS ECONÓMICOS</t>
  </si>
  <si>
    <t>Comercio, distribución, almacenamiento y depósito</t>
  </si>
  <si>
    <t xml:space="preserve">Otras industrias  </t>
  </si>
  <si>
    <t>Otros asuntos económicos</t>
  </si>
  <si>
    <t>OTRAS NO CLASIFICADAS EN FUNCIONES ANTERIORES</t>
  </si>
  <si>
    <t>TRANSACCIONES DE LA DEUDA PÚBLICA/COSTO FINANCIERO DE LA DEUDA</t>
  </si>
  <si>
    <t>Deuda pública interna</t>
  </si>
  <si>
    <t>Deuda pública externa</t>
  </si>
  <si>
    <t>TRANSFERENCIAS, PARTICIPACIONES Y APORTACIONES ENTRE DIFERENTES NIVELES Y ORDENES DE GOBIERNO</t>
  </si>
  <si>
    <t>Transferencia entre diferentes niveles y ordenes de gobierno</t>
  </si>
  <si>
    <t>Participaciones entre diferentes niveles y ordenes de gobierno</t>
  </si>
  <si>
    <t>Aportaciones entre diferentes niveles y ordenes de gobierno</t>
  </si>
  <si>
    <t>SANEAMIENTO DEL SISTEMA FINANCIERO</t>
  </si>
  <si>
    <t>Saneamiento del sistema financiero</t>
  </si>
  <si>
    <t>Apoyos IPAB</t>
  </si>
  <si>
    <t>Banca de desarrollo</t>
  </si>
  <si>
    <t>Apoyo a los programas de reestructura en unidades de inversión (UDIS)</t>
  </si>
  <si>
    <t xml:space="preserve">ADEUDOS DE EJERCICIOS FISCALES ANTERIORES  </t>
  </si>
  <si>
    <t>adeudos de ejercicios fiscales anteriores</t>
  </si>
  <si>
    <t>CA</t>
  </si>
  <si>
    <t>UA</t>
  </si>
  <si>
    <t>NOMBRE DE LA UNIDAD RESPONSABLE</t>
  </si>
  <si>
    <t>3.0.0.0.0.</t>
  </si>
  <si>
    <t>SECTOR PÚBLICO MUNICIPAL</t>
  </si>
  <si>
    <t>3.1.1.0.0.</t>
  </si>
  <si>
    <t>GOBIERNO GENERAL MUNICIPAL</t>
  </si>
  <si>
    <t>3.1.1.1.0.</t>
  </si>
  <si>
    <t>Gobierno Municipal</t>
  </si>
  <si>
    <t>3.1.1.1.1</t>
  </si>
  <si>
    <t>Órgano Ejecutivo Municipal (Ayuntamiento)</t>
  </si>
  <si>
    <t>Presidencia</t>
  </si>
  <si>
    <t xml:space="preserve">Secretaría de Ayuntamiento </t>
  </si>
  <si>
    <t>Sindicatura</t>
  </si>
  <si>
    <t>Tesorería</t>
  </si>
  <si>
    <t>Dirección General de Desarrollo Social y Humano</t>
  </si>
  <si>
    <t xml:space="preserve">Dirección General de Obras Públicas </t>
  </si>
  <si>
    <t xml:space="preserve">Dirección General de Servicios Públicos </t>
  </si>
  <si>
    <t xml:space="preserve">Dirección General de Seguridad Pública </t>
  </si>
  <si>
    <t>Instituto de Cultura</t>
  </si>
  <si>
    <t>SUMA</t>
  </si>
  <si>
    <t>Salud</t>
  </si>
  <si>
    <t>Riesgos de trabajo</t>
  </si>
  <si>
    <t>Invalidez y vida</t>
  </si>
  <si>
    <t>Obras prestaciones sociales</t>
  </si>
  <si>
    <t>Tipo de sistema</t>
  </si>
  <si>
    <t>Prestación laboral o fondo general para trabajadores del  municipio</t>
  </si>
  <si>
    <t>Beneficio definido, contribución definida o mixto</t>
  </si>
  <si>
    <t>Población afiliada</t>
  </si>
  <si>
    <t xml:space="preserve">Activos 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</si>
  <si>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</si>
  <si>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</si>
  <si>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</si>
  <si>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</si>
  <si>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</si>
  <si>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</si>
  <si>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</si>
  <si>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</si>
  <si>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</si>
  <si>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</si>
  <si>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</si>
  <si>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</si>
  <si>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</si>
  <si>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</si>
  <si>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</si>
  <si>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Activos</t>
  </si>
  <si>
    <t>Pensiones y jubilados</t>
  </si>
  <si>
    <t>Beneficiarios de pensionados y jubilados</t>
  </si>
  <si>
    <t xml:space="preserve">Monto mensual por pensión 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</si>
  <si>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</si>
  <si>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</si>
  <si>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</si>
  <si>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</si>
  <si>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</si>
  <si>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</si>
  <si>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</si>
  <si>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</si>
  <si>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</si>
  <si>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</si>
  <si>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</si>
  <si>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</si>
  <si>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</si>
  <si>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</si>
  <si>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</si>
  <si>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</si>
  <si>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NOMBRE DE LA PLAZA</t>
  </si>
  <si>
    <t>ADSCRIPCIÓN DE LA PLAZA</t>
  </si>
  <si>
    <t>PARTIDA GENERICA</t>
  </si>
  <si>
    <t xml:space="preserve">FF </t>
  </si>
  <si>
    <t>No. PLAZAS</t>
  </si>
  <si>
    <t>111-113
DIETAS Y SUELDO BASE</t>
  </si>
  <si>
    <t>SUMA TOTAL DE REMUNERACIONES</t>
  </si>
  <si>
    <t>MENSUAL</t>
  </si>
  <si>
    <t>ANUAL</t>
  </si>
  <si>
    <t>PRIMAS POR AÑOS DE SERVICIOS EFECTIVOS PRESTADOS</t>
  </si>
  <si>
    <t>PRIMA VACACIONAL Y DOMINICAL</t>
  </si>
  <si>
    <t>GRATIFICACIÓN DE FIN DE AÑO (AGUINALDO)</t>
  </si>
  <si>
    <t>HORAS EXTRAORDINARIAS</t>
  </si>
  <si>
    <t>COMPENSACIONES</t>
  </si>
  <si>
    <t>OTRAS PRESTACIONES</t>
  </si>
  <si>
    <t>Regidores</t>
  </si>
  <si>
    <t>Sala de regidores</t>
  </si>
  <si>
    <t>Sindíco</t>
  </si>
  <si>
    <t>Secretario general</t>
  </si>
  <si>
    <t>Secretaría general</t>
  </si>
  <si>
    <t>Presidente</t>
  </si>
  <si>
    <t>Secretario Particular</t>
  </si>
  <si>
    <t>Director de Desarrollo social</t>
  </si>
  <si>
    <t>Contralor</t>
  </si>
  <si>
    <t>Contraloria municipal</t>
  </si>
  <si>
    <t>Oficial Mayor</t>
  </si>
  <si>
    <t>Auxiliar</t>
  </si>
  <si>
    <t>Encargado de la Hacienda</t>
  </si>
  <si>
    <t>Hacenda municipal</t>
  </si>
  <si>
    <t>Auxiliar de Ingresos</t>
  </si>
  <si>
    <t>Auxiliar de egresos</t>
  </si>
  <si>
    <t>Albañil</t>
  </si>
  <si>
    <t>Obras publicas</t>
  </si>
  <si>
    <t>Operador</t>
  </si>
  <si>
    <t>Proyectista</t>
  </si>
  <si>
    <t>Director de obras publicas</t>
  </si>
  <si>
    <t>Secretaria</t>
  </si>
  <si>
    <t>Auxiliar de Albañil</t>
  </si>
  <si>
    <t>Operador de retroexcavadora</t>
  </si>
  <si>
    <t>Operador de motoconformadora</t>
  </si>
  <si>
    <t>Operador de camion</t>
  </si>
  <si>
    <t>Fontanero Temacapulin</t>
  </si>
  <si>
    <t>Agua potable y alcantarillado</t>
  </si>
  <si>
    <t>Fontanero en Santa Rosalia de la Cueva</t>
  </si>
  <si>
    <t>Encargado del agua potable</t>
  </si>
  <si>
    <t>Operador de Pipa</t>
  </si>
  <si>
    <t>Encargado de agua potable en oficinas</t>
  </si>
  <si>
    <t>Encargado de bombas en el Zapotillo</t>
  </si>
  <si>
    <t>Encargado de bombas en los Tepozanes</t>
  </si>
  <si>
    <t>Encargado de bombas en Temacapulin</t>
  </si>
  <si>
    <t>Auxiliar de agua potable</t>
  </si>
  <si>
    <t>Fontanero Cofradia</t>
  </si>
  <si>
    <t>Encargado de los colomos</t>
  </si>
  <si>
    <t>Intendente</t>
  </si>
  <si>
    <t>Delegaciones</t>
  </si>
  <si>
    <t>Responsable de cementerio</t>
  </si>
  <si>
    <t xml:space="preserve">Delegado </t>
  </si>
  <si>
    <t>Agencia</t>
  </si>
  <si>
    <t>Comisario</t>
  </si>
  <si>
    <t>Comisarias</t>
  </si>
  <si>
    <t>Director</t>
  </si>
  <si>
    <t>Casa de la Cultura</t>
  </si>
  <si>
    <t>Secretario</t>
  </si>
  <si>
    <t>Policia de linea</t>
  </si>
  <si>
    <t>Seguridad publica</t>
  </si>
  <si>
    <t>Comandante</t>
  </si>
  <si>
    <t>Proteccion civil</t>
  </si>
  <si>
    <t>Oficial operativo</t>
  </si>
  <si>
    <t>Auxiliar de Electricista</t>
  </si>
  <si>
    <t>Servicios Publicos</t>
  </si>
  <si>
    <t>Electricista</t>
  </si>
  <si>
    <t>Mensajero</t>
  </si>
  <si>
    <t>Operador de la planta de aguas residuales</t>
  </si>
  <si>
    <t>Auxiliar de Intendencia</t>
  </si>
  <si>
    <t>Chofer de estudiantes</t>
  </si>
  <si>
    <t>Operador de planta de aguas residuales de la Santa Rosalia de la Cueva</t>
  </si>
  <si>
    <t>Inspector ganadero</t>
  </si>
  <si>
    <t>Chofer municipal</t>
  </si>
  <si>
    <t>Director de educacion</t>
  </si>
  <si>
    <t>Mecanico</t>
  </si>
  <si>
    <t>Director de desarrollo rural y promocipn economica</t>
  </si>
  <si>
    <t>Encargado de Cementerio</t>
  </si>
  <si>
    <t>Auxiliar de la unidad deportiva</t>
  </si>
  <si>
    <t>Responsable de parques y jardines</t>
  </si>
  <si>
    <t>Auxiliar de aseo publico</t>
  </si>
  <si>
    <t>Encargada de registro civil</t>
  </si>
  <si>
    <t>Registro civil</t>
  </si>
  <si>
    <t>Encargado de Catastro</t>
  </si>
  <si>
    <t>Catastro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</si>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</sst>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00\-00"/>
    <numFmt numFmtId="165" formatCode="0000"/>
    <numFmt numFmtId="166" formatCode="_-* #,##0.00_-;\-* #,##0.00_-;_-* &quot;-&quot;_-;_-@_-"/>
    <numFmt numFmtId="167" formatCode="0_ ;\-0\ "/>
    <numFmt numFmtId="168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8">
    <xf numFmtId="0" fontId="0" fillId="0" borderId="0" xfId="0"/>
    <xf numFmtId="16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left" vertical="center"/>
    </xf>
    <xf numFmtId="1" fontId="3" fillId="3" borderId="3" xfId="0" applyNumberFormat="1" applyFont="1" applyFill="1" applyBorder="1" applyAlignment="1">
      <alignment vertical="center"/>
    </xf>
    <xf numFmtId="41" fontId="3" fillId="3" borderId="2" xfId="0" applyNumberFormat="1" applyFont="1" applyFill="1" applyBorder="1" applyAlignment="1">
      <alignment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vertical="center"/>
    </xf>
    <xf numFmtId="41" fontId="3" fillId="4" borderId="2" xfId="0" applyNumberFormat="1" applyFont="1" applyFill="1" applyBorder="1" applyAlignment="1">
      <alignment vertical="center"/>
    </xf>
    <xf numFmtId="1" fontId="0" fillId="0" borderId="1" xfId="0" applyNumberFormat="1" applyBorder="1" applyAlignment="1">
      <alignment horizontal="right" vertical="center"/>
    </xf>
    <xf numFmtId="1" fontId="0" fillId="0" borderId="4" xfId="0" applyNumberFormat="1" applyBorder="1" applyAlignment="1">
      <alignment wrapText="1"/>
    </xf>
    <xf numFmtId="41" fontId="0" fillId="0" borderId="2" xfId="0" applyNumberFormat="1" applyBorder="1" applyAlignment="1" applyProtection="1">
      <alignment horizontal="right" vertical="center"/>
      <protection locked="0"/>
    </xf>
    <xf numFmtId="41" fontId="0" fillId="0" borderId="2" xfId="0" applyNumberFormat="1" applyBorder="1" applyAlignment="1">
      <alignment vertical="center"/>
    </xf>
    <xf numFmtId="1" fontId="3" fillId="4" borderId="3" xfId="0" applyNumberFormat="1" applyFont="1" applyFill="1" applyBorder="1" applyAlignment="1"/>
    <xf numFmtId="41" fontId="0" fillId="4" borderId="2" xfId="0" applyNumberFormat="1" applyFont="1" applyFill="1" applyBorder="1" applyAlignment="1">
      <alignment vertical="center"/>
    </xf>
    <xf numFmtId="0" fontId="3" fillId="4" borderId="3" xfId="0" applyFont="1" applyFill="1" applyBorder="1" applyAlignment="1"/>
    <xf numFmtId="0" fontId="0" fillId="0" borderId="4" xfId="0" applyBorder="1" applyAlignment="1">
      <alignment wrapText="1"/>
    </xf>
    <xf numFmtId="1" fontId="0" fillId="0" borderId="1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wrapText="1"/>
    </xf>
    <xf numFmtId="0" fontId="3" fillId="3" borderId="3" xfId="0" applyFont="1" applyFill="1" applyBorder="1" applyAlignment="1"/>
    <xf numFmtId="0" fontId="3" fillId="4" borderId="3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0" fillId="0" borderId="4" xfId="0" applyFont="1" applyBorder="1" applyAlignment="1">
      <alignment horizontal="left" wrapText="1"/>
    </xf>
    <xf numFmtId="0" fontId="3" fillId="3" borderId="3" xfId="0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5" fillId="2" borderId="4" xfId="0" applyNumberFormat="1" applyFont="1" applyFill="1" applyBorder="1" applyAlignment="1">
      <alignment horizontal="right" vertical="center"/>
    </xf>
    <xf numFmtId="41" fontId="6" fillId="2" borderId="2" xfId="0" applyNumberFormat="1" applyFont="1" applyFill="1" applyBorder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41" fontId="3" fillId="3" borderId="4" xfId="0" applyNumberFormat="1" applyFont="1" applyFill="1" applyBorder="1" applyAlignment="1" applyProtection="1">
      <alignment vertical="center"/>
      <protection hidden="1"/>
    </xf>
    <xf numFmtId="41" fontId="3" fillId="3" borderId="2" xfId="0" applyNumberFormat="1" applyFont="1" applyFill="1" applyBorder="1" applyAlignment="1" applyProtection="1">
      <alignment vertical="center"/>
      <protection hidden="1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41" fontId="3" fillId="4" borderId="4" xfId="0" applyNumberFormat="1" applyFont="1" applyFill="1" applyBorder="1" applyAlignment="1" applyProtection="1">
      <alignment vertical="center"/>
      <protection hidden="1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41" fontId="0" fillId="0" borderId="2" xfId="0" applyNumberFormat="1" applyBorder="1" applyAlignment="1" applyProtection="1">
      <alignment horizontal="right" vertical="center"/>
      <protection hidden="1"/>
    </xf>
    <xf numFmtId="41" fontId="0" fillId="0" borderId="2" xfId="0" applyNumberFormat="1" applyBorder="1" applyAlignment="1" applyProtection="1">
      <alignment horizontal="right" vertical="center"/>
      <protection locked="0" hidden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vertical="center" wrapText="1"/>
    </xf>
    <xf numFmtId="0" fontId="0" fillId="0" borderId="2" xfId="0" applyBorder="1"/>
    <xf numFmtId="41" fontId="3" fillId="4" borderId="2" xfId="0" applyNumberFormat="1" applyFont="1" applyFill="1" applyBorder="1" applyAlignment="1" applyProtection="1">
      <alignment vertical="center"/>
      <protection hidden="1"/>
    </xf>
    <xf numFmtId="0" fontId="3" fillId="5" borderId="7" xfId="0" applyFont="1" applyFill="1" applyBorder="1" applyAlignment="1">
      <alignment horizontal="left" vertical="center"/>
    </xf>
    <xf numFmtId="41" fontId="3" fillId="5" borderId="4" xfId="1" applyNumberFormat="1" applyFont="1" applyFill="1" applyBorder="1" applyAlignment="1" applyProtection="1">
      <alignment horizontal="right" vertical="center"/>
      <protection hidden="1"/>
    </xf>
    <xf numFmtId="41" fontId="3" fillId="5" borderId="2" xfId="1" applyNumberFormat="1" applyFont="1" applyFill="1" applyBorder="1" applyAlignment="1" applyProtection="1">
      <alignment vertical="center"/>
      <protection hidden="1"/>
    </xf>
    <xf numFmtId="41" fontId="3" fillId="5" borderId="2" xfId="1" applyNumberFormat="1" applyFont="1" applyFill="1" applyBorder="1" applyAlignment="1" applyProtection="1">
      <alignment horizontal="right" vertical="center"/>
      <protection hidden="1"/>
    </xf>
    <xf numFmtId="41" fontId="3" fillId="6" borderId="4" xfId="1" applyNumberFormat="1" applyFont="1" applyFill="1" applyBorder="1" applyAlignment="1" applyProtection="1">
      <alignment vertical="center"/>
      <protection hidden="1"/>
    </xf>
    <xf numFmtId="41" fontId="0" fillId="0" borderId="2" xfId="0" applyNumberFormat="1" applyBorder="1" applyAlignment="1" applyProtection="1">
      <alignment vertical="center"/>
      <protection hidden="1"/>
    </xf>
    <xf numFmtId="41" fontId="3" fillId="6" borderId="4" xfId="0" applyNumberFormat="1" applyFont="1" applyFill="1" applyBorder="1" applyAlignment="1" applyProtection="1">
      <alignment vertical="center"/>
      <protection hidden="1"/>
    </xf>
    <xf numFmtId="0" fontId="3" fillId="6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41" fontId="3" fillId="5" borderId="4" xfId="0" applyNumberFormat="1" applyFont="1" applyFill="1" applyBorder="1" applyAlignment="1" applyProtection="1">
      <alignment vertical="center"/>
      <protection hidden="1"/>
    </xf>
    <xf numFmtId="41" fontId="3" fillId="5" borderId="2" xfId="0" applyNumberFormat="1" applyFont="1" applyFill="1" applyBorder="1" applyAlignment="1" applyProtection="1">
      <alignment vertical="center"/>
      <protection hidden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41" fontId="0" fillId="0" borderId="4" xfId="0" applyNumberFormat="1" applyBorder="1" applyAlignment="1" applyProtection="1">
      <alignment horizontal="right" vertical="center"/>
      <protection locked="0"/>
    </xf>
    <xf numFmtId="41" fontId="3" fillId="6" borderId="2" xfId="0" applyNumberFormat="1" applyFont="1" applyFill="1" applyBorder="1" applyAlignment="1" applyProtection="1">
      <alignment vertical="center"/>
      <protection hidden="1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1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41" fontId="3" fillId="0" borderId="2" xfId="0" applyNumberFormat="1" applyFont="1" applyBorder="1" applyAlignment="1" applyProtection="1">
      <alignment vertical="center"/>
      <protection hidden="1"/>
    </xf>
    <xf numFmtId="0" fontId="0" fillId="0" borderId="0" xfId="0" applyAlignment="1">
      <alignment horizontal="center" vertical="center"/>
    </xf>
    <xf numFmtId="41" fontId="3" fillId="3" borderId="3" xfId="0" applyNumberFormat="1" applyFont="1" applyFill="1" applyBorder="1" applyAlignment="1">
      <alignment vertical="center"/>
    </xf>
    <xf numFmtId="41" fontId="3" fillId="3" borderId="4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41" fontId="0" fillId="0" borderId="2" xfId="0" applyNumberFormat="1" applyFill="1" applyBorder="1" applyAlignment="1" applyProtection="1">
      <alignment horizontal="right" vertical="center"/>
      <protection locked="0"/>
    </xf>
    <xf numFmtId="41" fontId="3" fillId="0" borderId="2" xfId="0" applyNumberFormat="1" applyFont="1" applyFill="1" applyBorder="1" applyAlignment="1" applyProtection="1">
      <alignment vertical="center"/>
      <protection hidden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right" wrapText="1"/>
    </xf>
    <xf numFmtId="0" fontId="0" fillId="7" borderId="2" xfId="0" applyFont="1" applyFill="1" applyBorder="1" applyAlignment="1">
      <alignment horizontal="left" vertical="center" wrapText="1"/>
    </xf>
    <xf numFmtId="41" fontId="0" fillId="7" borderId="2" xfId="0" applyNumberFormat="1" applyFill="1" applyBorder="1" applyAlignment="1" applyProtection="1">
      <alignment horizontal="right" vertical="center"/>
      <protection locked="0"/>
    </xf>
    <xf numFmtId="41" fontId="3" fillId="0" borderId="1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4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right" wrapText="1"/>
    </xf>
    <xf numFmtId="41" fontId="2" fillId="2" borderId="2" xfId="0" applyNumberFormat="1" applyFont="1" applyFill="1" applyBorder="1" applyAlignment="1">
      <alignment vertical="center"/>
    </xf>
    <xf numFmtId="0" fontId="0" fillId="0" borderId="3" xfId="0" applyFont="1" applyBorder="1" applyAlignment="1">
      <alignment horizontal="left" wrapText="1"/>
    </xf>
    <xf numFmtId="41" fontId="3" fillId="0" borderId="1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2" xfId="0" applyFont="1" applyFill="1" applyBorder="1" applyAlignment="1">
      <alignment horizontal="left" wrapText="1"/>
    </xf>
    <xf numFmtId="0" fontId="7" fillId="8" borderId="2" xfId="0" applyFont="1" applyFill="1" applyBorder="1" applyAlignment="1">
      <alignment horizontal="right" wrapText="1"/>
    </xf>
    <xf numFmtId="41" fontId="3" fillId="8" borderId="2" xfId="0" applyNumberFormat="1" applyFont="1" applyFill="1" applyBorder="1" applyAlignment="1" applyProtection="1">
      <alignment vertical="center"/>
      <protection hidden="1"/>
    </xf>
    <xf numFmtId="41" fontId="0" fillId="0" borderId="0" xfId="0" applyNumberFormat="1" applyAlignment="1">
      <alignment wrapText="1"/>
    </xf>
    <xf numFmtId="164" fontId="2" fillId="2" borderId="1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0" fillId="0" borderId="0" xfId="0" applyProtection="1"/>
    <xf numFmtId="164" fontId="3" fillId="3" borderId="1" xfId="0" applyNumberFormat="1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left" vertical="center"/>
    </xf>
    <xf numFmtId="0" fontId="3" fillId="3" borderId="4" xfId="0" applyFont="1" applyFill="1" applyBorder="1" applyAlignment="1" applyProtection="1">
      <alignment horizontal="left" vertical="center"/>
    </xf>
    <xf numFmtId="164" fontId="3" fillId="4" borderId="1" xfId="0" applyNumberFormat="1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left" vertical="center"/>
    </xf>
    <xf numFmtId="164" fontId="0" fillId="0" borderId="1" xfId="0" applyNumberFormat="1" applyBorder="1" applyAlignment="1" applyProtection="1">
      <alignment horizontal="right" vertical="center"/>
    </xf>
    <xf numFmtId="164" fontId="0" fillId="0" borderId="3" xfId="0" applyNumberFormat="1" applyBorder="1" applyAlignment="1" applyProtection="1">
      <alignment horizontal="right" vertical="center"/>
    </xf>
    <xf numFmtId="0" fontId="0" fillId="0" borderId="4" xfId="0" applyBorder="1" applyAlignment="1" applyProtection="1">
      <alignment wrapText="1"/>
    </xf>
    <xf numFmtId="0" fontId="3" fillId="4" borderId="3" xfId="0" applyFont="1" applyFill="1" applyBorder="1" applyAlignment="1" applyProtection="1">
      <alignment horizontal="left"/>
    </xf>
    <xf numFmtId="0" fontId="3" fillId="4" borderId="4" xfId="0" applyFont="1" applyFill="1" applyBorder="1" applyAlignment="1" applyProtection="1">
      <alignment horizontal="left"/>
    </xf>
    <xf numFmtId="41" fontId="0" fillId="4" borderId="2" xfId="0" applyNumberFormat="1" applyFont="1" applyFill="1" applyBorder="1" applyAlignment="1" applyProtection="1">
      <alignment vertical="center"/>
      <protection hidden="1"/>
    </xf>
    <xf numFmtId="164" fontId="0" fillId="0" borderId="1" xfId="0" applyNumberFormat="1" applyFont="1" applyBorder="1" applyAlignment="1" applyProtection="1">
      <alignment horizontal="right" vertical="center"/>
    </xf>
    <xf numFmtId="164" fontId="0" fillId="0" borderId="3" xfId="0" applyNumberFormat="1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wrapText="1"/>
    </xf>
    <xf numFmtId="0" fontId="3" fillId="3" borderId="3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left"/>
    </xf>
    <xf numFmtId="0" fontId="3" fillId="4" borderId="3" xfId="0" applyFont="1" applyFill="1" applyBorder="1" applyAlignment="1" applyProtection="1">
      <alignment horizontal="left" wrapText="1"/>
    </xf>
    <xf numFmtId="0" fontId="3" fillId="4" borderId="4" xfId="0" applyFont="1" applyFill="1" applyBorder="1" applyAlignment="1" applyProtection="1">
      <alignment horizontal="left" wrapText="1"/>
    </xf>
    <xf numFmtId="0" fontId="3" fillId="3" borderId="3" xfId="0" applyFont="1" applyFill="1" applyBorder="1" applyAlignment="1" applyProtection="1">
      <alignment horizontal="left" wrapText="1"/>
    </xf>
    <xf numFmtId="0" fontId="3" fillId="3" borderId="4" xfId="0" applyFont="1" applyFill="1" applyBorder="1" applyAlignment="1" applyProtection="1">
      <alignment horizontal="left" wrapText="1"/>
    </xf>
    <xf numFmtId="0" fontId="0" fillId="0" borderId="4" xfId="0" applyFont="1" applyBorder="1" applyAlignment="1" applyProtection="1">
      <alignment horizontal="left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3" fillId="3" borderId="4" xfId="0" applyFont="1" applyFill="1" applyBorder="1" applyAlignment="1" applyProtection="1">
      <alignment horizontal="left" vertical="center" wrapText="1"/>
    </xf>
    <xf numFmtId="164" fontId="3" fillId="4" borderId="1" xfId="0" applyNumberFormat="1" applyFont="1" applyFill="1" applyBorder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center" wrapText="1"/>
    </xf>
    <xf numFmtId="0" fontId="3" fillId="3" borderId="4" xfId="0" applyFont="1" applyFill="1" applyBorder="1" applyAlignment="1" applyProtection="1">
      <alignment horizontal="center" wrapText="1"/>
    </xf>
    <xf numFmtId="164" fontId="3" fillId="4" borderId="1" xfId="0" applyNumberFormat="1" applyFont="1" applyFill="1" applyBorder="1" applyAlignment="1" applyProtection="1">
      <alignment vertical="center"/>
    </xf>
    <xf numFmtId="164" fontId="0" fillId="0" borderId="1" xfId="0" applyNumberFormat="1" applyBorder="1" applyAlignment="1" applyProtection="1">
      <alignment horizontal="center" vertical="center"/>
    </xf>
    <xf numFmtId="164" fontId="0" fillId="0" borderId="3" xfId="0" applyNumberFormat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horizontal="right" vertical="center"/>
    </xf>
    <xf numFmtId="164" fontId="5" fillId="2" borderId="3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</xf>
    <xf numFmtId="41" fontId="6" fillId="2" borderId="2" xfId="0" applyNumberFormat="1" applyFont="1" applyFill="1" applyBorder="1" applyProtection="1">
      <protection hidden="1"/>
    </xf>
    <xf numFmtId="164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7" fillId="4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41" fontId="2" fillId="2" borderId="2" xfId="0" applyNumberFormat="1" applyFont="1" applyFill="1" applyBorder="1" applyAlignment="1" applyProtection="1">
      <alignment vertical="center"/>
      <protection hidden="1"/>
    </xf>
    <xf numFmtId="0" fontId="0" fillId="0" borderId="11" xfId="0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0" xfId="0" applyBorder="1"/>
    <xf numFmtId="41" fontId="0" fillId="0" borderId="0" xfId="0" applyNumberFormat="1" applyBorder="1"/>
    <xf numFmtId="164" fontId="2" fillId="2" borderId="0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41" fontId="9" fillId="2" borderId="12" xfId="0" applyNumberFormat="1" applyFont="1" applyFill="1" applyBorder="1" applyAlignment="1" applyProtection="1">
      <alignment horizontal="center" vertical="center" wrapText="1"/>
      <protection hidden="1"/>
    </xf>
    <xf numFmtId="41" fontId="9" fillId="2" borderId="12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64" fontId="2" fillId="2" borderId="13" xfId="0" applyNumberFormat="1" applyFont="1" applyFill="1" applyBorder="1" applyAlignment="1" applyProtection="1">
      <alignment horizontal="center" vertical="center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9" fillId="2" borderId="9" xfId="0" applyFont="1" applyFill="1" applyBorder="1" applyAlignment="1" applyProtection="1">
      <alignment horizontal="center" vertical="center" wrapText="1"/>
      <protection hidden="1"/>
    </xf>
    <xf numFmtId="0" fontId="9" fillId="2" borderId="14" xfId="0" applyFont="1" applyFill="1" applyBorder="1" applyAlignment="1" applyProtection="1">
      <alignment horizontal="center" vertical="center" wrapText="1"/>
      <protection hidden="1"/>
    </xf>
    <xf numFmtId="0" fontId="9" fillId="2" borderId="12" xfId="0" applyFont="1" applyFill="1" applyBorder="1" applyAlignment="1" applyProtection="1">
      <alignment horizontal="center" vertical="center" wrapText="1"/>
      <protection hidden="1"/>
    </xf>
    <xf numFmtId="0" fontId="9" fillId="2" borderId="13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0" fontId="3" fillId="5" borderId="4" xfId="0" applyFont="1" applyFill="1" applyBorder="1" applyAlignment="1" applyProtection="1">
      <alignment vertical="center" wrapText="1"/>
      <protection hidden="1"/>
    </xf>
    <xf numFmtId="41" fontId="3" fillId="3" borderId="15" xfId="0" applyNumberFormat="1" applyFont="1" applyFill="1" applyBorder="1" applyAlignment="1" applyProtection="1">
      <alignment vertical="center"/>
      <protection hidden="1"/>
    </xf>
    <xf numFmtId="0" fontId="3" fillId="4" borderId="1" xfId="0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vertical="center" wrapText="1"/>
      <protection hidden="1"/>
    </xf>
    <xf numFmtId="41" fontId="0" fillId="0" borderId="4" xfId="0" applyNumberFormat="1" applyBorder="1" applyAlignment="1" applyProtection="1">
      <alignment horizontal="right" vertical="center"/>
      <protection hidden="1"/>
    </xf>
    <xf numFmtId="0" fontId="3" fillId="5" borderId="7" xfId="0" applyFont="1" applyFill="1" applyBorder="1" applyAlignment="1" applyProtection="1">
      <alignment horizontal="left" vertical="center"/>
      <protection hidden="1"/>
    </xf>
    <xf numFmtId="0" fontId="3" fillId="5" borderId="8" xfId="0" applyFont="1" applyFill="1" applyBorder="1" applyAlignment="1" applyProtection="1">
      <alignment vertical="center" wrapText="1"/>
      <protection hidden="1"/>
    </xf>
    <xf numFmtId="41" fontId="3" fillId="6" borderId="2" xfId="1" applyNumberFormat="1" applyFont="1" applyFill="1" applyBorder="1" applyAlignment="1" applyProtection="1">
      <alignment vertical="center"/>
      <protection hidden="1"/>
    </xf>
    <xf numFmtId="0" fontId="0" fillId="0" borderId="9" xfId="0" applyBorder="1" applyAlignment="1" applyProtection="1">
      <alignment horizontal="right" vertical="center"/>
      <protection hidden="1"/>
    </xf>
    <xf numFmtId="0" fontId="0" fillId="0" borderId="10" xfId="0" applyBorder="1" applyAlignment="1" applyProtection="1">
      <alignment vertical="center" wrapText="1"/>
      <protection hidden="1"/>
    </xf>
    <xf numFmtId="0" fontId="3" fillId="6" borderId="1" xfId="0" applyFont="1" applyFill="1" applyBorder="1" applyAlignment="1" applyProtection="1">
      <alignment horizontal="center" vertical="center"/>
      <protection hidden="1"/>
    </xf>
    <xf numFmtId="0" fontId="3" fillId="6" borderId="4" xfId="0" applyFont="1" applyFill="1" applyBorder="1" applyAlignment="1" applyProtection="1">
      <alignment vertical="center" wrapText="1"/>
      <protection hidden="1"/>
    </xf>
    <xf numFmtId="0" fontId="3" fillId="5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 wrapText="1"/>
      <protection hidden="1"/>
    </xf>
    <xf numFmtId="0" fontId="9" fillId="2" borderId="16" xfId="0" applyFont="1" applyFill="1" applyBorder="1" applyAlignment="1" applyProtection="1">
      <alignment horizontal="center" vertical="center" wrapText="1"/>
      <protection hidden="1"/>
    </xf>
    <xf numFmtId="0" fontId="9" fillId="2" borderId="17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4" xfId="0" applyFont="1" applyBorder="1" applyAlignment="1" applyProtection="1">
      <alignment vertical="center" wrapText="1"/>
      <protection hidden="1"/>
    </xf>
    <xf numFmtId="41" fontId="3" fillId="0" borderId="0" xfId="0" applyNumberFormat="1" applyFont="1" applyBorder="1" applyAlignment="1" applyProtection="1">
      <alignment vertical="center"/>
      <protection hidden="1"/>
    </xf>
    <xf numFmtId="164" fontId="2" fillId="2" borderId="13" xfId="0" applyNumberFormat="1" applyFont="1" applyFill="1" applyBorder="1" applyAlignment="1" applyProtection="1">
      <alignment horizontal="center" vertical="center"/>
      <protection hidden="1"/>
    </xf>
    <xf numFmtId="0" fontId="2" fillId="2" borderId="18" xfId="0" applyFont="1" applyFill="1" applyBorder="1" applyAlignment="1" applyProtection="1">
      <alignment horizontal="center" vertical="center" wrapText="1"/>
      <protection hidden="1"/>
    </xf>
    <xf numFmtId="0" fontId="9" fillId="2" borderId="19" xfId="0" applyFont="1" applyFill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41" fontId="0" fillId="0" borderId="2" xfId="0" applyNumberFormat="1" applyBorder="1" applyAlignment="1" applyProtection="1">
      <alignment horizontal="right" vertical="center"/>
    </xf>
    <xf numFmtId="0" fontId="3" fillId="5" borderId="8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164" fontId="2" fillId="2" borderId="2" xfId="0" applyNumberFormat="1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164" fontId="2" fillId="2" borderId="13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left" vertical="center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vertical="center"/>
      <protection locked="0"/>
    </xf>
    <xf numFmtId="166" fontId="0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Font="1" applyFill="1" applyBorder="1" applyAlignment="1" applyProtection="1">
      <alignment vertical="center" wrapText="1"/>
      <protection locked="0"/>
    </xf>
    <xf numFmtId="166" fontId="0" fillId="0" borderId="2" xfId="0" applyNumberFormat="1" applyFont="1" applyFill="1" applyBorder="1" applyAlignment="1" applyProtection="1">
      <alignment vertical="center"/>
      <protection locked="0"/>
    </xf>
    <xf numFmtId="0" fontId="0" fillId="0" borderId="4" xfId="0" applyFont="1" applyFill="1" applyBorder="1" applyAlignment="1" applyProtection="1">
      <alignment vertical="center"/>
      <protection locked="0"/>
    </xf>
    <xf numFmtId="166" fontId="1" fillId="0" borderId="2" xfId="1" applyNumberFormat="1" applyFont="1" applyFill="1" applyBorder="1" applyAlignment="1" applyProtection="1">
      <alignment vertical="center"/>
      <protection locked="0"/>
    </xf>
    <xf numFmtId="166" fontId="3" fillId="0" borderId="2" xfId="0" applyNumberFormat="1" applyFont="1" applyBorder="1" applyAlignment="1" applyProtection="1">
      <alignment vertical="center"/>
      <protection hidden="1"/>
    </xf>
    <xf numFmtId="0" fontId="4" fillId="2" borderId="2" xfId="0" applyFont="1" applyFill="1" applyBorder="1"/>
    <xf numFmtId="0" fontId="3" fillId="5" borderId="2" xfId="0" applyFont="1" applyFill="1" applyBorder="1" applyAlignment="1">
      <alignment horizontal="left" vertical="center" wrapText="1"/>
    </xf>
    <xf numFmtId="0" fontId="0" fillId="5" borderId="20" xfId="0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 applyProtection="1">
      <alignment vertical="center"/>
      <protection locked="0"/>
    </xf>
    <xf numFmtId="0" fontId="3" fillId="5" borderId="2" xfId="0" applyFont="1" applyFill="1" applyBorder="1" applyAlignment="1">
      <alignment vertical="center" wrapText="1"/>
    </xf>
    <xf numFmtId="0" fontId="0" fillId="5" borderId="21" xfId="0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0" fillId="5" borderId="2" xfId="0" applyFill="1" applyBorder="1" applyAlignment="1" applyProtection="1">
      <alignment vertical="center"/>
      <protection locked="0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vertical="center"/>
    </xf>
    <xf numFmtId="41" fontId="0" fillId="0" borderId="2" xfId="0" applyNumberFormat="1" applyFont="1" applyFill="1" applyBorder="1" applyAlignment="1" applyProtection="1">
      <alignment vertical="center"/>
    </xf>
    <xf numFmtId="167" fontId="0" fillId="0" borderId="15" xfId="0" applyNumberFormat="1" applyFont="1" applyFill="1" applyBorder="1" applyAlignment="1" applyProtection="1">
      <alignment horizontal="center" vertical="center"/>
    </xf>
    <xf numFmtId="167" fontId="0" fillId="0" borderId="15" xfId="0" applyNumberFormat="1" applyFont="1" applyFill="1" applyBorder="1" applyAlignment="1" applyProtection="1">
      <alignment horizontal="center" vertical="center"/>
      <protection locked="0"/>
    </xf>
    <xf numFmtId="168" fontId="0" fillId="0" borderId="15" xfId="0" applyNumberFormat="1" applyFont="1" applyFill="1" applyBorder="1" applyAlignment="1" applyProtection="1">
      <alignment vertical="center"/>
      <protection locked="0"/>
    </xf>
    <xf numFmtId="168" fontId="0" fillId="0" borderId="15" xfId="0" applyNumberFormat="1" applyFont="1" applyFill="1" applyBorder="1" applyAlignment="1">
      <alignment vertical="center"/>
    </xf>
    <xf numFmtId="168" fontId="3" fillId="0" borderId="2" xfId="0" applyNumberFormat="1" applyFont="1" applyFill="1" applyBorder="1" applyAlignment="1">
      <alignment vertical="center"/>
    </xf>
    <xf numFmtId="167" fontId="0" fillId="0" borderId="2" xfId="0" applyNumberFormat="1" applyFont="1" applyFill="1" applyBorder="1" applyAlignment="1" applyProtection="1">
      <alignment horizontal="center" vertical="center"/>
    </xf>
    <xf numFmtId="167" fontId="0" fillId="0" borderId="2" xfId="0" applyNumberFormat="1" applyFont="1" applyFill="1" applyBorder="1" applyAlignment="1" applyProtection="1">
      <alignment horizontal="center" vertical="center"/>
      <protection locked="0"/>
    </xf>
    <xf numFmtId="168" fontId="0" fillId="0" borderId="2" xfId="0" applyNumberFormat="1" applyFont="1" applyFill="1" applyBorder="1" applyAlignment="1" applyProtection="1">
      <alignment vertical="center"/>
      <protection locked="0"/>
    </xf>
    <xf numFmtId="168" fontId="0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Font="1" applyFill="1" applyBorder="1" applyAlignment="1" applyProtection="1">
      <alignment vertical="center"/>
      <protection locked="0"/>
    </xf>
    <xf numFmtId="41" fontId="0" fillId="0" borderId="2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4" xfId="0" applyFont="1" applyFill="1" applyBorder="1" applyAlignment="1" applyProtection="1">
      <alignment vertical="center"/>
      <protection locked="0"/>
    </xf>
    <xf numFmtId="167" fontId="1" fillId="0" borderId="2" xfId="1" applyNumberFormat="1" applyFont="1" applyFill="1" applyBorder="1" applyAlignment="1" applyProtection="1">
      <alignment horizontal="center" vertical="center"/>
      <protection locked="0"/>
    </xf>
    <xf numFmtId="168" fontId="1" fillId="0" borderId="2" xfId="1" applyNumberFormat="1" applyFont="1" applyFill="1" applyBorder="1" applyAlignment="1" applyProtection="1">
      <alignment vertical="center"/>
      <protection locked="0"/>
    </xf>
    <xf numFmtId="168" fontId="3" fillId="0" borderId="2" xfId="0" applyNumberFormat="1" applyFont="1" applyBorder="1" applyAlignment="1">
      <alignment horizontal="center" vertical="center"/>
    </xf>
    <xf numFmtId="168" fontId="3" fillId="0" borderId="2" xfId="0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60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1"/>
  <sheetViews>
    <sheetView workbookViewId="0">
      <selection sqref="A1:XFD1048576"/>
    </sheetView>
  </sheetViews>
  <sheetFormatPr baseColWidth="10" defaultColWidth="0" defaultRowHeight="15" zeroHeight="1" x14ac:dyDescent="0.25"/>
  <cols>
    <col min="1" max="1" width="6" style="31" bestFit="1" customWidth="1"/>
    <col min="2" max="2" width="67.140625" style="32" customWidth="1"/>
    <col min="3" max="3" width="17.42578125" bestFit="1" customWidth="1"/>
    <col min="4" max="14" width="17.42578125" customWidth="1"/>
    <col min="15" max="15" width="17.42578125" bestFit="1" customWidth="1"/>
    <col min="16" max="16" width="1" customWidth="1"/>
    <col min="17" max="18" width="0" hidden="1" customWidth="1"/>
    <col min="19" max="16384" width="11.42578125" hidden="1"/>
  </cols>
  <sheetData>
    <row r="1" spans="1:15" x14ac:dyDescent="0.25">
      <c r="A1" s="1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 t="s">
        <v>13</v>
      </c>
    </row>
    <row r="2" spans="1:15" x14ac:dyDescent="0.25">
      <c r="A2" s="4">
        <v>1000</v>
      </c>
      <c r="B2" s="5" t="s">
        <v>14</v>
      </c>
      <c r="C2" s="6">
        <f>C3+C5+C9+C10+C11+C12+C13+C19</f>
        <v>177538</v>
      </c>
      <c r="D2" s="6">
        <f t="shared" ref="D2:N2" si="0">D3+D5+D9+D10+D11+D12+D13+D19</f>
        <v>177533</v>
      </c>
      <c r="E2" s="6">
        <f t="shared" si="0"/>
        <v>177533</v>
      </c>
      <c r="F2" s="6">
        <f t="shared" si="0"/>
        <v>177533</v>
      </c>
      <c r="G2" s="6">
        <f t="shared" si="0"/>
        <v>177533</v>
      </c>
      <c r="H2" s="6">
        <f t="shared" si="0"/>
        <v>177533</v>
      </c>
      <c r="I2" s="6">
        <f t="shared" si="0"/>
        <v>177533</v>
      </c>
      <c r="J2" s="6">
        <f>J3+J5+J9+J14+J11+J12+J13+J19</f>
        <v>181759</v>
      </c>
      <c r="K2" s="6">
        <f t="shared" si="0"/>
        <v>177533</v>
      </c>
      <c r="L2" s="6">
        <f t="shared" si="0"/>
        <v>177533</v>
      </c>
      <c r="M2" s="6">
        <f t="shared" si="0"/>
        <v>177534</v>
      </c>
      <c r="N2" s="6">
        <f t="shared" si="0"/>
        <v>177535</v>
      </c>
      <c r="O2" s="6">
        <f>SUM(C2:N2)</f>
        <v>2134630</v>
      </c>
    </row>
    <row r="3" spans="1:15" x14ac:dyDescent="0.25">
      <c r="A3" s="7">
        <v>1100</v>
      </c>
      <c r="B3" s="8" t="s">
        <v>15</v>
      </c>
      <c r="C3" s="9">
        <f>SUM(C4)</f>
        <v>1750</v>
      </c>
      <c r="D3" s="9">
        <f t="shared" ref="D3:N3" si="1">SUM(D4)</f>
        <v>1750</v>
      </c>
      <c r="E3" s="9">
        <f t="shared" si="1"/>
        <v>1750</v>
      </c>
      <c r="F3" s="9">
        <f t="shared" si="1"/>
        <v>1750</v>
      </c>
      <c r="G3" s="9">
        <f t="shared" si="1"/>
        <v>1750</v>
      </c>
      <c r="H3" s="9">
        <f t="shared" si="1"/>
        <v>1750</v>
      </c>
      <c r="I3" s="9">
        <f t="shared" si="1"/>
        <v>1750</v>
      </c>
      <c r="J3" s="9">
        <f t="shared" si="1"/>
        <v>1750</v>
      </c>
      <c r="K3" s="9">
        <f t="shared" si="1"/>
        <v>1750</v>
      </c>
      <c r="L3" s="9">
        <f t="shared" si="1"/>
        <v>1750</v>
      </c>
      <c r="M3" s="9">
        <f t="shared" si="1"/>
        <v>1750</v>
      </c>
      <c r="N3" s="9">
        <f t="shared" si="1"/>
        <v>1750</v>
      </c>
      <c r="O3" s="9">
        <f t="shared" ref="O3:O66" si="2">SUM(C3:N3)</f>
        <v>21000</v>
      </c>
    </row>
    <row r="4" spans="1:15" x14ac:dyDescent="0.25">
      <c r="A4" s="10">
        <v>1101</v>
      </c>
      <c r="B4" s="11" t="s">
        <v>16</v>
      </c>
      <c r="C4" s="12">
        <v>1750</v>
      </c>
      <c r="D4" s="12">
        <v>1750</v>
      </c>
      <c r="E4" s="12">
        <v>1750</v>
      </c>
      <c r="F4" s="12">
        <v>1750</v>
      </c>
      <c r="G4" s="12">
        <v>1750</v>
      </c>
      <c r="H4" s="12">
        <v>1750</v>
      </c>
      <c r="I4" s="12">
        <v>1750</v>
      </c>
      <c r="J4" s="12">
        <v>1750</v>
      </c>
      <c r="K4" s="12">
        <v>1750</v>
      </c>
      <c r="L4" s="12">
        <v>1750</v>
      </c>
      <c r="M4" s="12">
        <v>1750</v>
      </c>
      <c r="N4" s="12">
        <v>1750</v>
      </c>
      <c r="O4" s="13">
        <f t="shared" si="2"/>
        <v>21000</v>
      </c>
    </row>
    <row r="5" spans="1:15" x14ac:dyDescent="0.25">
      <c r="A5" s="7">
        <v>1200</v>
      </c>
      <c r="B5" s="14" t="s">
        <v>17</v>
      </c>
      <c r="C5" s="9">
        <f>SUM(C6:C8)</f>
        <v>171180</v>
      </c>
      <c r="D5" s="9">
        <f t="shared" ref="D5:N5" si="3">SUM(D6:D8)</f>
        <v>171175</v>
      </c>
      <c r="E5" s="9">
        <f t="shared" si="3"/>
        <v>171175</v>
      </c>
      <c r="F5" s="9">
        <f t="shared" si="3"/>
        <v>171175</v>
      </c>
      <c r="G5" s="9">
        <f t="shared" si="3"/>
        <v>171175</v>
      </c>
      <c r="H5" s="9">
        <f t="shared" si="3"/>
        <v>171175</v>
      </c>
      <c r="I5" s="9">
        <f t="shared" si="3"/>
        <v>171175</v>
      </c>
      <c r="J5" s="9">
        <f t="shared" si="3"/>
        <v>171175</v>
      </c>
      <c r="K5" s="9">
        <f t="shared" si="3"/>
        <v>171175</v>
      </c>
      <c r="L5" s="9">
        <f t="shared" si="3"/>
        <v>171175</v>
      </c>
      <c r="M5" s="9">
        <f t="shared" si="3"/>
        <v>171176</v>
      </c>
      <c r="N5" s="9">
        <f t="shared" si="3"/>
        <v>171176</v>
      </c>
      <c r="O5" s="9">
        <f t="shared" si="2"/>
        <v>2054107</v>
      </c>
    </row>
    <row r="6" spans="1:15" x14ac:dyDescent="0.25">
      <c r="A6" s="10">
        <v>1201</v>
      </c>
      <c r="B6" s="11" t="s">
        <v>18</v>
      </c>
      <c r="C6" s="12">
        <v>103545</v>
      </c>
      <c r="D6" s="12">
        <v>103545</v>
      </c>
      <c r="E6" s="12">
        <v>103545</v>
      </c>
      <c r="F6" s="12">
        <v>103545</v>
      </c>
      <c r="G6" s="12">
        <v>103545</v>
      </c>
      <c r="H6" s="12">
        <v>103545</v>
      </c>
      <c r="I6" s="12">
        <v>103545</v>
      </c>
      <c r="J6" s="12">
        <v>103545</v>
      </c>
      <c r="K6" s="12">
        <v>103545</v>
      </c>
      <c r="L6" s="12">
        <v>103545</v>
      </c>
      <c r="M6" s="12">
        <v>103546</v>
      </c>
      <c r="N6" s="12">
        <v>103544</v>
      </c>
      <c r="O6" s="13">
        <f t="shared" si="2"/>
        <v>1242540</v>
      </c>
    </row>
    <row r="7" spans="1:15" x14ac:dyDescent="0.25">
      <c r="A7" s="10">
        <v>1202</v>
      </c>
      <c r="B7" s="11" t="s">
        <v>19</v>
      </c>
      <c r="C7" s="12">
        <v>67635</v>
      </c>
      <c r="D7" s="12">
        <v>67630</v>
      </c>
      <c r="E7" s="12">
        <v>67630</v>
      </c>
      <c r="F7" s="12">
        <v>67630</v>
      </c>
      <c r="G7" s="12">
        <v>67630</v>
      </c>
      <c r="H7" s="12">
        <v>67630</v>
      </c>
      <c r="I7" s="12">
        <v>67630</v>
      </c>
      <c r="J7" s="12">
        <v>67630</v>
      </c>
      <c r="K7" s="12">
        <v>67630</v>
      </c>
      <c r="L7" s="12">
        <v>67630</v>
      </c>
      <c r="M7" s="12">
        <v>67630</v>
      </c>
      <c r="N7" s="12">
        <v>67632</v>
      </c>
      <c r="O7" s="13">
        <f t="shared" si="2"/>
        <v>811567</v>
      </c>
    </row>
    <row r="8" spans="1:15" x14ac:dyDescent="0.25">
      <c r="A8" s="10">
        <v>1203</v>
      </c>
      <c r="B8" s="11" t="s">
        <v>20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>
        <f t="shared" si="2"/>
        <v>0</v>
      </c>
    </row>
    <row r="9" spans="1:15" x14ac:dyDescent="0.25">
      <c r="A9" s="7">
        <v>1300</v>
      </c>
      <c r="B9" s="14" t="s">
        <v>21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f t="shared" si="2"/>
        <v>0</v>
      </c>
    </row>
    <row r="10" spans="1:15" x14ac:dyDescent="0.25">
      <c r="A10" s="7">
        <v>1400</v>
      </c>
      <c r="B10" s="16" t="s">
        <v>22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f t="shared" si="2"/>
        <v>0</v>
      </c>
    </row>
    <row r="11" spans="1:15" x14ac:dyDescent="0.25">
      <c r="A11" s="7">
        <v>1500</v>
      </c>
      <c r="B11" s="16" t="s">
        <v>23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f t="shared" si="2"/>
        <v>0</v>
      </c>
    </row>
    <row r="12" spans="1:15" x14ac:dyDescent="0.25">
      <c r="A12" s="7">
        <v>1600</v>
      </c>
      <c r="B12" s="16" t="s">
        <v>24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f t="shared" si="2"/>
        <v>0</v>
      </c>
    </row>
    <row r="13" spans="1:15" x14ac:dyDescent="0.25">
      <c r="A13" s="7">
        <v>1700</v>
      </c>
      <c r="B13" s="16" t="s">
        <v>25</v>
      </c>
      <c r="C13" s="15">
        <f>SUM(C14:C18)</f>
        <v>4608</v>
      </c>
      <c r="D13" s="15">
        <f t="shared" ref="D13:N13" si="4">SUM(D14:D18)</f>
        <v>4608</v>
      </c>
      <c r="E13" s="15">
        <f t="shared" si="4"/>
        <v>4608</v>
      </c>
      <c r="F13" s="15">
        <f t="shared" si="4"/>
        <v>4608</v>
      </c>
      <c r="G13" s="15">
        <f t="shared" si="4"/>
        <v>4608</v>
      </c>
      <c r="H13" s="15">
        <f t="shared" si="4"/>
        <v>4608</v>
      </c>
      <c r="I13" s="15">
        <f t="shared" si="4"/>
        <v>4608</v>
      </c>
      <c r="J13" s="15">
        <f t="shared" si="4"/>
        <v>4608</v>
      </c>
      <c r="K13" s="15">
        <f t="shared" si="4"/>
        <v>4608</v>
      </c>
      <c r="L13" s="15">
        <f t="shared" si="4"/>
        <v>4608</v>
      </c>
      <c r="M13" s="15">
        <f t="shared" si="4"/>
        <v>4608</v>
      </c>
      <c r="N13" s="15">
        <f t="shared" si="4"/>
        <v>4609</v>
      </c>
      <c r="O13" s="15">
        <f t="shared" si="2"/>
        <v>55297</v>
      </c>
    </row>
    <row r="14" spans="1:15" x14ac:dyDescent="0.25">
      <c r="A14" s="10">
        <v>1701</v>
      </c>
      <c r="B14" s="17" t="s">
        <v>26</v>
      </c>
      <c r="C14" s="12">
        <v>4226</v>
      </c>
      <c r="D14" s="12">
        <v>4226</v>
      </c>
      <c r="E14" s="12">
        <v>4226</v>
      </c>
      <c r="F14" s="12">
        <v>4226</v>
      </c>
      <c r="G14" s="12">
        <v>4226</v>
      </c>
      <c r="H14" s="12">
        <v>4226</v>
      </c>
      <c r="I14" s="12">
        <v>4226</v>
      </c>
      <c r="J14" s="12">
        <v>4226</v>
      </c>
      <c r="K14" s="12">
        <v>4226</v>
      </c>
      <c r="L14" s="12">
        <v>4226</v>
      </c>
      <c r="M14" s="12">
        <v>4226</v>
      </c>
      <c r="N14" s="12">
        <v>4222</v>
      </c>
      <c r="O14" s="13">
        <f t="shared" si="2"/>
        <v>50708</v>
      </c>
    </row>
    <row r="15" spans="1:15" x14ac:dyDescent="0.25">
      <c r="A15" s="10">
        <v>1702</v>
      </c>
      <c r="B15" s="17" t="s">
        <v>27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>
        <f t="shared" si="2"/>
        <v>0</v>
      </c>
    </row>
    <row r="16" spans="1:15" x14ac:dyDescent="0.25">
      <c r="A16" s="10">
        <v>1703</v>
      </c>
      <c r="B16" s="17" t="s">
        <v>28</v>
      </c>
      <c r="C16" s="12">
        <v>382</v>
      </c>
      <c r="D16" s="12">
        <v>382</v>
      </c>
      <c r="E16" s="12">
        <v>382</v>
      </c>
      <c r="F16" s="12">
        <v>382</v>
      </c>
      <c r="G16" s="12">
        <v>382</v>
      </c>
      <c r="H16" s="12">
        <v>382</v>
      </c>
      <c r="I16" s="12">
        <v>382</v>
      </c>
      <c r="J16" s="12">
        <v>382</v>
      </c>
      <c r="K16" s="12">
        <v>382</v>
      </c>
      <c r="L16" s="12">
        <v>382</v>
      </c>
      <c r="M16" s="12">
        <v>382</v>
      </c>
      <c r="N16" s="12">
        <v>387</v>
      </c>
      <c r="O16" s="13">
        <f t="shared" si="2"/>
        <v>4589</v>
      </c>
    </row>
    <row r="17" spans="1:15" x14ac:dyDescent="0.25">
      <c r="A17" s="10">
        <v>1704</v>
      </c>
      <c r="B17" s="17" t="s">
        <v>29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3">
        <f t="shared" si="2"/>
        <v>0</v>
      </c>
    </row>
    <row r="18" spans="1:15" x14ac:dyDescent="0.25">
      <c r="A18" s="10">
        <v>1709</v>
      </c>
      <c r="B18" s="17" t="s">
        <v>30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">
        <f t="shared" si="2"/>
        <v>0</v>
      </c>
    </row>
    <row r="19" spans="1:15" x14ac:dyDescent="0.25">
      <c r="A19" s="7">
        <v>1800</v>
      </c>
      <c r="B19" s="16" t="s">
        <v>31</v>
      </c>
      <c r="C19" s="15">
        <f>SUM(C20)</f>
        <v>0</v>
      </c>
      <c r="D19" s="15">
        <f t="shared" ref="D19:N19" si="5">SUM(D20)</f>
        <v>0</v>
      </c>
      <c r="E19" s="15">
        <f t="shared" si="5"/>
        <v>0</v>
      </c>
      <c r="F19" s="15">
        <f t="shared" si="5"/>
        <v>0</v>
      </c>
      <c r="G19" s="15">
        <f t="shared" si="5"/>
        <v>0</v>
      </c>
      <c r="H19" s="15">
        <f t="shared" si="5"/>
        <v>0</v>
      </c>
      <c r="I19" s="15">
        <f t="shared" si="5"/>
        <v>0</v>
      </c>
      <c r="J19" s="15">
        <f t="shared" si="5"/>
        <v>0</v>
      </c>
      <c r="K19" s="15">
        <f t="shared" si="5"/>
        <v>0</v>
      </c>
      <c r="L19" s="15">
        <f t="shared" si="5"/>
        <v>0</v>
      </c>
      <c r="M19" s="15">
        <f t="shared" si="5"/>
        <v>0</v>
      </c>
      <c r="N19" s="15">
        <f t="shared" si="5"/>
        <v>0</v>
      </c>
      <c r="O19" s="15">
        <f t="shared" si="2"/>
        <v>0</v>
      </c>
    </row>
    <row r="20" spans="1:15" x14ac:dyDescent="0.25">
      <c r="A20" s="18">
        <v>1801</v>
      </c>
      <c r="B20" s="19" t="s">
        <v>31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3">
        <f t="shared" si="2"/>
        <v>0</v>
      </c>
    </row>
    <row r="21" spans="1:15" x14ac:dyDescent="0.25">
      <c r="A21" s="4">
        <v>2000</v>
      </c>
      <c r="B21" s="20" t="s">
        <v>32</v>
      </c>
      <c r="C21" s="6">
        <f>SUM(C22:C26)</f>
        <v>0</v>
      </c>
      <c r="D21" s="6">
        <f t="shared" ref="D21:N21" si="6">SUM(D22:D26)</f>
        <v>0</v>
      </c>
      <c r="E21" s="6">
        <f t="shared" si="6"/>
        <v>0</v>
      </c>
      <c r="F21" s="6">
        <f t="shared" si="6"/>
        <v>0</v>
      </c>
      <c r="G21" s="6">
        <f t="shared" si="6"/>
        <v>0</v>
      </c>
      <c r="H21" s="6">
        <f t="shared" si="6"/>
        <v>0</v>
      </c>
      <c r="I21" s="6">
        <f t="shared" si="6"/>
        <v>0</v>
      </c>
      <c r="J21" s="6">
        <f t="shared" si="6"/>
        <v>0</v>
      </c>
      <c r="K21" s="6">
        <f t="shared" si="6"/>
        <v>0</v>
      </c>
      <c r="L21" s="6">
        <f t="shared" si="6"/>
        <v>0</v>
      </c>
      <c r="M21" s="6">
        <f t="shared" si="6"/>
        <v>0</v>
      </c>
      <c r="N21" s="6">
        <f t="shared" si="6"/>
        <v>0</v>
      </c>
      <c r="O21" s="6">
        <f t="shared" si="2"/>
        <v>0</v>
      </c>
    </row>
    <row r="22" spans="1:15" x14ac:dyDescent="0.25">
      <c r="A22" s="7">
        <v>2100</v>
      </c>
      <c r="B22" s="16" t="s">
        <v>33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>
        <f t="shared" si="2"/>
        <v>0</v>
      </c>
    </row>
    <row r="23" spans="1:15" x14ac:dyDescent="0.25">
      <c r="A23" s="7">
        <v>2200</v>
      </c>
      <c r="B23" s="16" t="s">
        <v>34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>
        <f t="shared" si="2"/>
        <v>0</v>
      </c>
    </row>
    <row r="24" spans="1:15" x14ac:dyDescent="0.25">
      <c r="A24" s="7">
        <v>2300</v>
      </c>
      <c r="B24" s="16" t="s">
        <v>35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>
        <f t="shared" si="2"/>
        <v>0</v>
      </c>
    </row>
    <row r="25" spans="1:15" x14ac:dyDescent="0.25">
      <c r="A25" s="7">
        <v>2400</v>
      </c>
      <c r="B25" s="16" t="s">
        <v>36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>
        <f t="shared" si="2"/>
        <v>0</v>
      </c>
    </row>
    <row r="26" spans="1:15" x14ac:dyDescent="0.25">
      <c r="A26" s="7">
        <v>2500</v>
      </c>
      <c r="B26" s="16" t="s">
        <v>37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>
        <f t="shared" si="2"/>
        <v>0</v>
      </c>
    </row>
    <row r="27" spans="1:15" x14ac:dyDescent="0.25">
      <c r="A27" s="4">
        <v>3000</v>
      </c>
      <c r="B27" s="20" t="s">
        <v>38</v>
      </c>
      <c r="C27" s="6">
        <f>SUM(C28)</f>
        <v>0</v>
      </c>
      <c r="D27" s="6">
        <f t="shared" ref="D27:N28" si="7">SUM(D28)</f>
        <v>0</v>
      </c>
      <c r="E27" s="6">
        <f t="shared" si="7"/>
        <v>0</v>
      </c>
      <c r="F27" s="6">
        <f t="shared" si="7"/>
        <v>0</v>
      </c>
      <c r="G27" s="6">
        <f t="shared" si="7"/>
        <v>0</v>
      </c>
      <c r="H27" s="6">
        <f t="shared" si="7"/>
        <v>0</v>
      </c>
      <c r="I27" s="6">
        <f t="shared" si="7"/>
        <v>0</v>
      </c>
      <c r="J27" s="6">
        <f t="shared" si="7"/>
        <v>0</v>
      </c>
      <c r="K27" s="6">
        <f t="shared" si="7"/>
        <v>0</v>
      </c>
      <c r="L27" s="6">
        <f t="shared" si="7"/>
        <v>0</v>
      </c>
      <c r="M27" s="6">
        <f t="shared" si="7"/>
        <v>0</v>
      </c>
      <c r="N27" s="6">
        <f t="shared" si="7"/>
        <v>0</v>
      </c>
      <c r="O27" s="6">
        <f t="shared" si="2"/>
        <v>0</v>
      </c>
    </row>
    <row r="28" spans="1:15" x14ac:dyDescent="0.25">
      <c r="A28" s="7">
        <v>3100</v>
      </c>
      <c r="B28" s="16" t="s">
        <v>39</v>
      </c>
      <c r="C28" s="9">
        <f>SUM(C29)</f>
        <v>0</v>
      </c>
      <c r="D28" s="9">
        <f t="shared" si="7"/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  <c r="O28" s="9">
        <f t="shared" si="2"/>
        <v>0</v>
      </c>
    </row>
    <row r="29" spans="1:15" x14ac:dyDescent="0.25">
      <c r="A29" s="10">
        <v>3101</v>
      </c>
      <c r="B29" s="17" t="s">
        <v>39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3">
        <f t="shared" si="2"/>
        <v>0</v>
      </c>
    </row>
    <row r="30" spans="1:15" x14ac:dyDescent="0.25">
      <c r="A30" s="4">
        <v>4000</v>
      </c>
      <c r="B30" s="20" t="s">
        <v>40</v>
      </c>
      <c r="C30" s="6">
        <f>C31+C36+C37+C52+C54</f>
        <v>231393</v>
      </c>
      <c r="D30" s="6">
        <f t="shared" ref="D30:N30" si="8">D31+D36+D37+D52+D54</f>
        <v>231392</v>
      </c>
      <c r="E30" s="6">
        <f t="shared" si="8"/>
        <v>231392</v>
      </c>
      <c r="F30" s="6">
        <f t="shared" si="8"/>
        <v>231390</v>
      </c>
      <c r="G30" s="6">
        <f t="shared" si="8"/>
        <v>231390</v>
      </c>
      <c r="H30" s="6">
        <f t="shared" si="8"/>
        <v>231390</v>
      </c>
      <c r="I30" s="6">
        <f t="shared" si="8"/>
        <v>231389</v>
      </c>
      <c r="J30" s="6">
        <f t="shared" si="8"/>
        <v>231389</v>
      </c>
      <c r="K30" s="6">
        <f t="shared" si="8"/>
        <v>231389</v>
      </c>
      <c r="L30" s="6">
        <f t="shared" si="8"/>
        <v>231386</v>
      </c>
      <c r="M30" s="6">
        <f t="shared" si="8"/>
        <v>231386</v>
      </c>
      <c r="N30" s="6">
        <f t="shared" si="8"/>
        <v>231458</v>
      </c>
      <c r="O30" s="6">
        <f t="shared" si="2"/>
        <v>2776744</v>
      </c>
    </row>
    <row r="31" spans="1:15" ht="30" x14ac:dyDescent="0.25">
      <c r="A31" s="7">
        <v>4100</v>
      </c>
      <c r="B31" s="21" t="s">
        <v>41</v>
      </c>
      <c r="C31" s="9">
        <f>SUM(C32:C35)</f>
        <v>13699</v>
      </c>
      <c r="D31" s="9">
        <f t="shared" ref="D31:N31" si="9">SUM(D32:D35)</f>
        <v>13698</v>
      </c>
      <c r="E31" s="9">
        <f t="shared" si="9"/>
        <v>13698</v>
      </c>
      <c r="F31" s="9">
        <f t="shared" si="9"/>
        <v>13697</v>
      </c>
      <c r="G31" s="9">
        <f t="shared" si="9"/>
        <v>13697</v>
      </c>
      <c r="H31" s="9">
        <f t="shared" si="9"/>
        <v>13697</v>
      </c>
      <c r="I31" s="9">
        <f t="shared" si="9"/>
        <v>13697</v>
      </c>
      <c r="J31" s="9">
        <f t="shared" si="9"/>
        <v>13697</v>
      </c>
      <c r="K31" s="9">
        <f t="shared" si="9"/>
        <v>13697</v>
      </c>
      <c r="L31" s="9">
        <f t="shared" si="9"/>
        <v>13697</v>
      </c>
      <c r="M31" s="9">
        <f t="shared" si="9"/>
        <v>13697</v>
      </c>
      <c r="N31" s="9">
        <f t="shared" si="9"/>
        <v>13769</v>
      </c>
      <c r="O31" s="9">
        <f t="shared" si="2"/>
        <v>164440</v>
      </c>
    </row>
    <row r="32" spans="1:15" x14ac:dyDescent="0.25">
      <c r="A32" s="10">
        <v>4101</v>
      </c>
      <c r="B32" s="17" t="s">
        <v>42</v>
      </c>
      <c r="C32" s="12">
        <v>9979</v>
      </c>
      <c r="D32" s="12">
        <v>9979</v>
      </c>
      <c r="E32" s="12">
        <v>9979</v>
      </c>
      <c r="F32" s="12">
        <v>9978</v>
      </c>
      <c r="G32" s="12">
        <v>9978</v>
      </c>
      <c r="H32" s="12">
        <v>9978</v>
      </c>
      <c r="I32" s="12">
        <v>9978</v>
      </c>
      <c r="J32" s="12">
        <v>9978</v>
      </c>
      <c r="K32" s="12">
        <v>9978</v>
      </c>
      <c r="L32" s="12">
        <v>9978</v>
      </c>
      <c r="M32" s="12">
        <v>9978</v>
      </c>
      <c r="N32" s="12">
        <v>9978</v>
      </c>
      <c r="O32" s="13">
        <f t="shared" si="2"/>
        <v>119739</v>
      </c>
    </row>
    <row r="33" spans="1:15" x14ac:dyDescent="0.25">
      <c r="A33" s="10">
        <v>4102</v>
      </c>
      <c r="B33" s="17" t="s">
        <v>43</v>
      </c>
      <c r="C33" s="12">
        <v>1000</v>
      </c>
      <c r="D33" s="12">
        <v>1000</v>
      </c>
      <c r="E33" s="12">
        <v>1000</v>
      </c>
      <c r="F33" s="12">
        <v>1000</v>
      </c>
      <c r="G33" s="12">
        <v>1000</v>
      </c>
      <c r="H33" s="12">
        <v>1000</v>
      </c>
      <c r="I33" s="12">
        <v>1000</v>
      </c>
      <c r="J33" s="12">
        <v>1000</v>
      </c>
      <c r="K33" s="12">
        <v>1000</v>
      </c>
      <c r="L33" s="12">
        <v>1000</v>
      </c>
      <c r="M33" s="12">
        <v>1000</v>
      </c>
      <c r="N33" s="12">
        <v>1000</v>
      </c>
      <c r="O33" s="13">
        <f t="shared" si="2"/>
        <v>12000</v>
      </c>
    </row>
    <row r="34" spans="1:15" x14ac:dyDescent="0.25">
      <c r="A34" s="10">
        <v>4103</v>
      </c>
      <c r="B34" s="17" t="s">
        <v>44</v>
      </c>
      <c r="C34" s="12">
        <v>2720</v>
      </c>
      <c r="D34" s="12">
        <v>2719</v>
      </c>
      <c r="E34" s="12">
        <v>2719</v>
      </c>
      <c r="F34" s="12">
        <v>2719</v>
      </c>
      <c r="G34" s="12">
        <v>2719</v>
      </c>
      <c r="H34" s="12">
        <v>2719</v>
      </c>
      <c r="I34" s="12">
        <v>2719</v>
      </c>
      <c r="J34" s="12">
        <v>2719</v>
      </c>
      <c r="K34" s="12">
        <v>2719</v>
      </c>
      <c r="L34" s="12">
        <v>2719</v>
      </c>
      <c r="M34" s="12">
        <v>2719</v>
      </c>
      <c r="N34" s="12">
        <v>2791</v>
      </c>
      <c r="O34" s="13">
        <f t="shared" si="2"/>
        <v>32701</v>
      </c>
    </row>
    <row r="35" spans="1:15" x14ac:dyDescent="0.25">
      <c r="A35" s="10">
        <v>4104</v>
      </c>
      <c r="B35" s="17" t="s">
        <v>45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3">
        <f t="shared" si="2"/>
        <v>0</v>
      </c>
    </row>
    <row r="36" spans="1:15" x14ac:dyDescent="0.25">
      <c r="A36" s="7">
        <v>4200</v>
      </c>
      <c r="B36" s="21" t="s">
        <v>46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>
        <f t="shared" si="2"/>
        <v>0</v>
      </c>
    </row>
    <row r="37" spans="1:15" x14ac:dyDescent="0.25">
      <c r="A37" s="7">
        <v>4300</v>
      </c>
      <c r="B37" s="21" t="s">
        <v>47</v>
      </c>
      <c r="C37" s="9">
        <f>SUM(C38:C51)</f>
        <v>203065</v>
      </c>
      <c r="D37" s="9">
        <f t="shared" ref="D37:N37" si="10">SUM(D38:D51)</f>
        <v>203065</v>
      </c>
      <c r="E37" s="9">
        <f t="shared" si="10"/>
        <v>203065</v>
      </c>
      <c r="F37" s="9">
        <f t="shared" si="10"/>
        <v>203064</v>
      </c>
      <c r="G37" s="9">
        <f t="shared" si="10"/>
        <v>203064</v>
      </c>
      <c r="H37" s="9">
        <f t="shared" si="10"/>
        <v>203064</v>
      </c>
      <c r="I37" s="9">
        <f t="shared" si="10"/>
        <v>203064</v>
      </c>
      <c r="J37" s="9">
        <f t="shared" si="10"/>
        <v>203064</v>
      </c>
      <c r="K37" s="9">
        <f t="shared" si="10"/>
        <v>203064</v>
      </c>
      <c r="L37" s="9">
        <f t="shared" si="10"/>
        <v>203061</v>
      </c>
      <c r="M37" s="9">
        <f t="shared" si="10"/>
        <v>203061</v>
      </c>
      <c r="N37" s="9">
        <f t="shared" si="10"/>
        <v>203061</v>
      </c>
      <c r="O37" s="9">
        <f t="shared" si="2"/>
        <v>2436762</v>
      </c>
    </row>
    <row r="38" spans="1:15" x14ac:dyDescent="0.25">
      <c r="A38" s="10">
        <v>4301</v>
      </c>
      <c r="B38" s="17" t="s">
        <v>48</v>
      </c>
      <c r="C38" s="12">
        <v>15176</v>
      </c>
      <c r="D38" s="12">
        <v>15176</v>
      </c>
      <c r="E38" s="12">
        <v>15176</v>
      </c>
      <c r="F38" s="12">
        <v>15176</v>
      </c>
      <c r="G38" s="12">
        <v>15176</v>
      </c>
      <c r="H38" s="12">
        <v>15176</v>
      </c>
      <c r="I38" s="12">
        <v>15176</v>
      </c>
      <c r="J38" s="12">
        <v>15176</v>
      </c>
      <c r="K38" s="12">
        <v>15176</v>
      </c>
      <c r="L38" s="12">
        <v>15175</v>
      </c>
      <c r="M38" s="12">
        <v>15175</v>
      </c>
      <c r="N38" s="12">
        <v>15175</v>
      </c>
      <c r="O38" s="13">
        <f t="shared" si="2"/>
        <v>182109</v>
      </c>
    </row>
    <row r="39" spans="1:15" x14ac:dyDescent="0.25">
      <c r="A39" s="10">
        <v>4302</v>
      </c>
      <c r="B39" s="17" t="s">
        <v>49</v>
      </c>
      <c r="C39" s="12">
        <v>613</v>
      </c>
      <c r="D39" s="12">
        <v>613</v>
      </c>
      <c r="E39" s="12">
        <v>613</v>
      </c>
      <c r="F39" s="12">
        <v>613</v>
      </c>
      <c r="G39" s="12">
        <v>613</v>
      </c>
      <c r="H39" s="12">
        <v>613</v>
      </c>
      <c r="I39" s="12">
        <v>613</v>
      </c>
      <c r="J39" s="12">
        <v>613</v>
      </c>
      <c r="K39" s="12">
        <v>613</v>
      </c>
      <c r="L39" s="12">
        <v>612</v>
      </c>
      <c r="M39" s="12">
        <v>612</v>
      </c>
      <c r="N39" s="12">
        <v>612</v>
      </c>
      <c r="O39" s="13">
        <f t="shared" si="2"/>
        <v>7353</v>
      </c>
    </row>
    <row r="40" spans="1:15" ht="30" x14ac:dyDescent="0.25">
      <c r="A40" s="10">
        <v>4303</v>
      </c>
      <c r="B40" s="17" t="s">
        <v>50</v>
      </c>
      <c r="C40" s="12">
        <v>912</v>
      </c>
      <c r="D40" s="12">
        <v>912</v>
      </c>
      <c r="E40" s="12">
        <v>912</v>
      </c>
      <c r="F40" s="12">
        <v>912</v>
      </c>
      <c r="G40" s="12">
        <v>912</v>
      </c>
      <c r="H40" s="12">
        <v>912</v>
      </c>
      <c r="I40" s="12">
        <v>912</v>
      </c>
      <c r="J40" s="12">
        <v>912</v>
      </c>
      <c r="K40" s="12">
        <v>912</v>
      </c>
      <c r="L40" s="12">
        <v>911</v>
      </c>
      <c r="M40" s="12">
        <v>911</v>
      </c>
      <c r="N40" s="12">
        <v>911</v>
      </c>
      <c r="O40" s="13">
        <f t="shared" si="2"/>
        <v>10941</v>
      </c>
    </row>
    <row r="41" spans="1:15" x14ac:dyDescent="0.25">
      <c r="A41" s="10">
        <v>4304</v>
      </c>
      <c r="B41" s="17" t="s">
        <v>51</v>
      </c>
      <c r="C41" s="12">
        <v>450</v>
      </c>
      <c r="D41" s="12">
        <v>450</v>
      </c>
      <c r="E41" s="12">
        <v>450</v>
      </c>
      <c r="F41" s="12">
        <v>449</v>
      </c>
      <c r="G41" s="12">
        <v>449</v>
      </c>
      <c r="H41" s="12">
        <v>449</v>
      </c>
      <c r="I41" s="12">
        <v>449</v>
      </c>
      <c r="J41" s="12">
        <v>449</v>
      </c>
      <c r="K41" s="12">
        <v>449</v>
      </c>
      <c r="L41" s="12">
        <v>449</v>
      </c>
      <c r="M41" s="12">
        <v>449</v>
      </c>
      <c r="N41" s="12">
        <v>449</v>
      </c>
      <c r="O41" s="13">
        <f t="shared" si="2"/>
        <v>5391</v>
      </c>
    </row>
    <row r="42" spans="1:15" x14ac:dyDescent="0.25">
      <c r="A42" s="10">
        <v>4305</v>
      </c>
      <c r="B42" s="17" t="s">
        <v>52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3">
        <f t="shared" si="2"/>
        <v>0</v>
      </c>
    </row>
    <row r="43" spans="1:15" x14ac:dyDescent="0.25">
      <c r="A43" s="10">
        <v>4306</v>
      </c>
      <c r="B43" s="17" t="s">
        <v>53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3">
        <f t="shared" si="2"/>
        <v>0</v>
      </c>
    </row>
    <row r="44" spans="1:15" x14ac:dyDescent="0.25">
      <c r="A44" s="10">
        <v>4307</v>
      </c>
      <c r="B44" s="17" t="s">
        <v>54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3">
        <f t="shared" si="2"/>
        <v>0</v>
      </c>
    </row>
    <row r="45" spans="1:15" x14ac:dyDescent="0.25">
      <c r="A45" s="10">
        <v>4308</v>
      </c>
      <c r="B45" s="17" t="s">
        <v>55</v>
      </c>
      <c r="C45" s="12">
        <v>255</v>
      </c>
      <c r="D45" s="12">
        <v>255</v>
      </c>
      <c r="E45" s="12">
        <v>255</v>
      </c>
      <c r="F45" s="12">
        <v>255</v>
      </c>
      <c r="G45" s="12">
        <v>255</v>
      </c>
      <c r="H45" s="12">
        <v>255</v>
      </c>
      <c r="I45" s="12">
        <v>255</v>
      </c>
      <c r="J45" s="12">
        <v>255</v>
      </c>
      <c r="K45" s="12">
        <v>255</v>
      </c>
      <c r="L45" s="12">
        <v>255</v>
      </c>
      <c r="M45" s="12">
        <v>255</v>
      </c>
      <c r="N45" s="12">
        <v>255</v>
      </c>
      <c r="O45" s="13">
        <f t="shared" si="2"/>
        <v>3060</v>
      </c>
    </row>
    <row r="46" spans="1:15" ht="30" x14ac:dyDescent="0.25">
      <c r="A46" s="10">
        <v>4309</v>
      </c>
      <c r="B46" s="17" t="s">
        <v>56</v>
      </c>
      <c r="C46" s="12">
        <v>986</v>
      </c>
      <c r="D46" s="12">
        <v>986</v>
      </c>
      <c r="E46" s="12">
        <v>986</v>
      </c>
      <c r="F46" s="12">
        <v>986</v>
      </c>
      <c r="G46" s="12">
        <v>986</v>
      </c>
      <c r="H46" s="12">
        <v>986</v>
      </c>
      <c r="I46" s="12">
        <v>986</v>
      </c>
      <c r="J46" s="12">
        <v>986</v>
      </c>
      <c r="K46" s="12">
        <v>986</v>
      </c>
      <c r="L46" s="12">
        <v>986</v>
      </c>
      <c r="M46" s="12">
        <v>986</v>
      </c>
      <c r="N46" s="12">
        <v>986</v>
      </c>
      <c r="O46" s="13">
        <f t="shared" si="2"/>
        <v>11832</v>
      </c>
    </row>
    <row r="47" spans="1:15" ht="30" x14ac:dyDescent="0.25">
      <c r="A47" s="10">
        <v>4310</v>
      </c>
      <c r="B47" s="17" t="s">
        <v>57</v>
      </c>
      <c r="C47" s="12">
        <v>160407</v>
      </c>
      <c r="D47" s="12">
        <v>160407</v>
      </c>
      <c r="E47" s="12">
        <v>160407</v>
      </c>
      <c r="F47" s="12">
        <v>160407</v>
      </c>
      <c r="G47" s="12">
        <v>160407</v>
      </c>
      <c r="H47" s="12">
        <v>160407</v>
      </c>
      <c r="I47" s="12">
        <v>160407</v>
      </c>
      <c r="J47" s="12">
        <v>160407</v>
      </c>
      <c r="K47" s="12">
        <v>160407</v>
      </c>
      <c r="L47" s="12">
        <v>160407</v>
      </c>
      <c r="M47" s="12">
        <v>160407</v>
      </c>
      <c r="N47" s="12">
        <v>160407</v>
      </c>
      <c r="O47" s="13">
        <f t="shared" si="2"/>
        <v>1924884</v>
      </c>
    </row>
    <row r="48" spans="1:15" x14ac:dyDescent="0.25">
      <c r="A48" s="10">
        <v>4311</v>
      </c>
      <c r="B48" s="17" t="s">
        <v>58</v>
      </c>
      <c r="C48" s="12">
        <v>2183</v>
      </c>
      <c r="D48" s="12">
        <v>2183</v>
      </c>
      <c r="E48" s="12">
        <v>2183</v>
      </c>
      <c r="F48" s="12">
        <v>2183</v>
      </c>
      <c r="G48" s="12">
        <v>2183</v>
      </c>
      <c r="H48" s="12">
        <v>2183</v>
      </c>
      <c r="I48" s="12">
        <v>2183</v>
      </c>
      <c r="J48" s="12">
        <v>2183</v>
      </c>
      <c r="K48" s="12">
        <v>2183</v>
      </c>
      <c r="L48" s="12">
        <v>2183</v>
      </c>
      <c r="M48" s="12">
        <v>2183</v>
      </c>
      <c r="N48" s="12">
        <v>2183</v>
      </c>
      <c r="O48" s="13">
        <f t="shared" si="2"/>
        <v>26196</v>
      </c>
    </row>
    <row r="49" spans="1:15" x14ac:dyDescent="0.25">
      <c r="A49" s="10">
        <v>4312</v>
      </c>
      <c r="B49" s="17" t="s">
        <v>59</v>
      </c>
      <c r="C49" s="12">
        <v>138</v>
      </c>
      <c r="D49" s="12">
        <v>138</v>
      </c>
      <c r="E49" s="12">
        <v>138</v>
      </c>
      <c r="F49" s="12">
        <v>138</v>
      </c>
      <c r="G49" s="12">
        <v>138</v>
      </c>
      <c r="H49" s="12">
        <v>138</v>
      </c>
      <c r="I49" s="12">
        <v>138</v>
      </c>
      <c r="J49" s="12">
        <v>138</v>
      </c>
      <c r="K49" s="12">
        <v>138</v>
      </c>
      <c r="L49" s="12">
        <v>138</v>
      </c>
      <c r="M49" s="12">
        <v>138</v>
      </c>
      <c r="N49" s="12">
        <v>138</v>
      </c>
      <c r="O49" s="13">
        <f t="shared" si="2"/>
        <v>1656</v>
      </c>
    </row>
    <row r="50" spans="1:15" x14ac:dyDescent="0.25">
      <c r="A50" s="10">
        <v>4313</v>
      </c>
      <c r="B50" s="17" t="s">
        <v>60</v>
      </c>
      <c r="C50" s="12">
        <v>8605</v>
      </c>
      <c r="D50" s="12">
        <v>8605</v>
      </c>
      <c r="E50" s="12">
        <v>8605</v>
      </c>
      <c r="F50" s="12">
        <v>8605</v>
      </c>
      <c r="G50" s="12">
        <v>8605</v>
      </c>
      <c r="H50" s="12">
        <v>8605</v>
      </c>
      <c r="I50" s="12">
        <v>8605</v>
      </c>
      <c r="J50" s="12">
        <v>8605</v>
      </c>
      <c r="K50" s="12">
        <v>8605</v>
      </c>
      <c r="L50" s="12">
        <v>8605</v>
      </c>
      <c r="M50" s="12">
        <v>8605</v>
      </c>
      <c r="N50" s="12">
        <v>8605</v>
      </c>
      <c r="O50" s="13">
        <f t="shared" si="2"/>
        <v>103260</v>
      </c>
    </row>
    <row r="51" spans="1:15" x14ac:dyDescent="0.25">
      <c r="A51" s="10">
        <v>4314</v>
      </c>
      <c r="B51" s="17" t="s">
        <v>61</v>
      </c>
      <c r="C51" s="12">
        <v>13340</v>
      </c>
      <c r="D51" s="12">
        <v>13340</v>
      </c>
      <c r="E51" s="12">
        <v>13340</v>
      </c>
      <c r="F51" s="12">
        <v>13340</v>
      </c>
      <c r="G51" s="12">
        <v>13340</v>
      </c>
      <c r="H51" s="12">
        <v>13340</v>
      </c>
      <c r="I51" s="12">
        <v>13340</v>
      </c>
      <c r="J51" s="12">
        <v>13340</v>
      </c>
      <c r="K51" s="12">
        <v>13340</v>
      </c>
      <c r="L51" s="12">
        <v>13340</v>
      </c>
      <c r="M51" s="12">
        <v>13340</v>
      </c>
      <c r="N51" s="12">
        <v>13340</v>
      </c>
      <c r="O51" s="13">
        <f t="shared" si="2"/>
        <v>160080</v>
      </c>
    </row>
    <row r="52" spans="1:15" x14ac:dyDescent="0.25">
      <c r="A52" s="7">
        <v>4400</v>
      </c>
      <c r="B52" s="21" t="s">
        <v>62</v>
      </c>
      <c r="C52" s="9">
        <f>SUM(C53)</f>
        <v>14589</v>
      </c>
      <c r="D52" s="9">
        <f t="shared" ref="D52:N52" si="11">SUM(D53)</f>
        <v>14589</v>
      </c>
      <c r="E52" s="9">
        <f t="shared" si="11"/>
        <v>14589</v>
      </c>
      <c r="F52" s="9">
        <f t="shared" si="11"/>
        <v>14589</v>
      </c>
      <c r="G52" s="9">
        <f t="shared" si="11"/>
        <v>14589</v>
      </c>
      <c r="H52" s="9">
        <f t="shared" si="11"/>
        <v>14589</v>
      </c>
      <c r="I52" s="9">
        <f t="shared" si="11"/>
        <v>14588</v>
      </c>
      <c r="J52" s="9">
        <f t="shared" si="11"/>
        <v>14588</v>
      </c>
      <c r="K52" s="9">
        <f t="shared" si="11"/>
        <v>14588</v>
      </c>
      <c r="L52" s="9">
        <f t="shared" si="11"/>
        <v>14588</v>
      </c>
      <c r="M52" s="9">
        <f t="shared" si="11"/>
        <v>14588</v>
      </c>
      <c r="N52" s="9">
        <f t="shared" si="11"/>
        <v>14588</v>
      </c>
      <c r="O52" s="9">
        <f t="shared" si="2"/>
        <v>175062</v>
      </c>
    </row>
    <row r="53" spans="1:15" x14ac:dyDescent="0.25">
      <c r="A53" s="10">
        <v>4401</v>
      </c>
      <c r="B53" s="17" t="s">
        <v>62</v>
      </c>
      <c r="C53" s="12">
        <v>14589</v>
      </c>
      <c r="D53" s="12">
        <v>14589</v>
      </c>
      <c r="E53" s="12">
        <v>14589</v>
      </c>
      <c r="F53" s="12">
        <v>14589</v>
      </c>
      <c r="G53" s="12">
        <v>14589</v>
      </c>
      <c r="H53" s="12">
        <v>14589</v>
      </c>
      <c r="I53" s="12">
        <v>14588</v>
      </c>
      <c r="J53" s="12">
        <v>14588</v>
      </c>
      <c r="K53" s="12">
        <v>14588</v>
      </c>
      <c r="L53" s="12">
        <v>14588</v>
      </c>
      <c r="M53" s="12">
        <v>14588</v>
      </c>
      <c r="N53" s="12">
        <v>14588</v>
      </c>
      <c r="O53" s="13">
        <f t="shared" si="2"/>
        <v>175062</v>
      </c>
    </row>
    <row r="54" spans="1:15" x14ac:dyDescent="0.25">
      <c r="A54" s="7">
        <v>4500</v>
      </c>
      <c r="B54" s="21" t="s">
        <v>63</v>
      </c>
      <c r="C54" s="9">
        <f>SUM(C55:C59)</f>
        <v>40</v>
      </c>
      <c r="D54" s="9">
        <f t="shared" ref="D54:N54" si="12">SUM(D55:D59)</f>
        <v>40</v>
      </c>
      <c r="E54" s="9">
        <f t="shared" si="12"/>
        <v>40</v>
      </c>
      <c r="F54" s="9">
        <f t="shared" si="12"/>
        <v>40</v>
      </c>
      <c r="G54" s="9">
        <f t="shared" si="12"/>
        <v>40</v>
      </c>
      <c r="H54" s="9">
        <f t="shared" si="12"/>
        <v>40</v>
      </c>
      <c r="I54" s="9">
        <f t="shared" si="12"/>
        <v>40</v>
      </c>
      <c r="J54" s="9">
        <f t="shared" si="12"/>
        <v>40</v>
      </c>
      <c r="K54" s="9">
        <f t="shared" si="12"/>
        <v>40</v>
      </c>
      <c r="L54" s="9">
        <f t="shared" si="12"/>
        <v>40</v>
      </c>
      <c r="M54" s="9">
        <f t="shared" si="12"/>
        <v>40</v>
      </c>
      <c r="N54" s="9">
        <f t="shared" si="12"/>
        <v>40</v>
      </c>
      <c r="O54" s="9">
        <f t="shared" si="2"/>
        <v>480</v>
      </c>
    </row>
    <row r="55" spans="1:15" x14ac:dyDescent="0.25">
      <c r="A55" s="10">
        <v>4501</v>
      </c>
      <c r="B55" s="17" t="s">
        <v>26</v>
      </c>
      <c r="C55" s="12">
        <v>40</v>
      </c>
      <c r="D55" s="12">
        <v>40</v>
      </c>
      <c r="E55" s="12">
        <v>40</v>
      </c>
      <c r="F55" s="12">
        <v>40</v>
      </c>
      <c r="G55" s="12">
        <v>40</v>
      </c>
      <c r="H55" s="12">
        <v>40</v>
      </c>
      <c r="I55" s="12">
        <v>40</v>
      </c>
      <c r="J55" s="12">
        <v>40</v>
      </c>
      <c r="K55" s="12">
        <v>40</v>
      </c>
      <c r="L55" s="12">
        <v>40</v>
      </c>
      <c r="M55" s="12">
        <v>40</v>
      </c>
      <c r="N55" s="12">
        <v>40</v>
      </c>
      <c r="O55" s="13">
        <f t="shared" si="2"/>
        <v>480</v>
      </c>
    </row>
    <row r="56" spans="1:15" x14ac:dyDescent="0.25">
      <c r="A56" s="10">
        <v>4502</v>
      </c>
      <c r="B56" s="17" t="s">
        <v>27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3">
        <f t="shared" si="2"/>
        <v>0</v>
      </c>
    </row>
    <row r="57" spans="1:15" x14ac:dyDescent="0.25">
      <c r="A57" s="10">
        <v>4503</v>
      </c>
      <c r="B57" s="17" t="s">
        <v>28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3">
        <f t="shared" si="2"/>
        <v>0</v>
      </c>
    </row>
    <row r="58" spans="1:15" x14ac:dyDescent="0.25">
      <c r="A58" s="10">
        <v>4504</v>
      </c>
      <c r="B58" s="17" t="s">
        <v>29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3">
        <f t="shared" si="2"/>
        <v>0</v>
      </c>
    </row>
    <row r="59" spans="1:15" x14ac:dyDescent="0.25">
      <c r="A59" s="10">
        <v>4509</v>
      </c>
      <c r="B59" s="17" t="s">
        <v>30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3">
        <f t="shared" si="2"/>
        <v>0</v>
      </c>
    </row>
    <row r="60" spans="1:15" x14ac:dyDescent="0.25">
      <c r="A60" s="4">
        <v>5000</v>
      </c>
      <c r="B60" s="22" t="s">
        <v>64</v>
      </c>
      <c r="C60" s="6">
        <f>C61+C64</f>
        <v>12435</v>
      </c>
      <c r="D60" s="6">
        <f t="shared" ref="D60:N60" si="13">D61+D64</f>
        <v>12435</v>
      </c>
      <c r="E60" s="6">
        <f t="shared" si="13"/>
        <v>12435</v>
      </c>
      <c r="F60" s="6">
        <f t="shared" si="13"/>
        <v>12435</v>
      </c>
      <c r="G60" s="6">
        <f t="shared" si="13"/>
        <v>12435</v>
      </c>
      <c r="H60" s="6">
        <f t="shared" si="13"/>
        <v>12435</v>
      </c>
      <c r="I60" s="6">
        <f t="shared" si="13"/>
        <v>12434</v>
      </c>
      <c r="J60" s="6">
        <f t="shared" si="13"/>
        <v>12434</v>
      </c>
      <c r="K60" s="6">
        <f t="shared" si="13"/>
        <v>12434</v>
      </c>
      <c r="L60" s="6">
        <f t="shared" si="13"/>
        <v>12433</v>
      </c>
      <c r="M60" s="6">
        <f t="shared" si="13"/>
        <v>12433</v>
      </c>
      <c r="N60" s="6">
        <f t="shared" si="13"/>
        <v>12433</v>
      </c>
      <c r="O60" s="6">
        <f t="shared" si="2"/>
        <v>149211</v>
      </c>
    </row>
    <row r="61" spans="1:15" x14ac:dyDescent="0.25">
      <c r="A61" s="7">
        <v>5100</v>
      </c>
      <c r="B61" s="21" t="s">
        <v>65</v>
      </c>
      <c r="C61" s="9">
        <f>SUM(C62:C63)</f>
        <v>12435</v>
      </c>
      <c r="D61" s="9">
        <f t="shared" ref="D61:N61" si="14">SUM(D62:D63)</f>
        <v>12435</v>
      </c>
      <c r="E61" s="9">
        <f t="shared" si="14"/>
        <v>12435</v>
      </c>
      <c r="F61" s="9">
        <f t="shared" si="14"/>
        <v>12435</v>
      </c>
      <c r="G61" s="9">
        <f t="shared" si="14"/>
        <v>12435</v>
      </c>
      <c r="H61" s="9">
        <f t="shared" si="14"/>
        <v>12435</v>
      </c>
      <c r="I61" s="9">
        <f t="shared" si="14"/>
        <v>12434</v>
      </c>
      <c r="J61" s="9">
        <f t="shared" si="14"/>
        <v>12434</v>
      </c>
      <c r="K61" s="9">
        <f t="shared" si="14"/>
        <v>12434</v>
      </c>
      <c r="L61" s="9">
        <f t="shared" si="14"/>
        <v>12433</v>
      </c>
      <c r="M61" s="9">
        <f t="shared" si="14"/>
        <v>12433</v>
      </c>
      <c r="N61" s="9">
        <f t="shared" si="14"/>
        <v>12433</v>
      </c>
      <c r="O61" s="9">
        <f t="shared" si="2"/>
        <v>149211</v>
      </c>
    </row>
    <row r="62" spans="1:15" x14ac:dyDescent="0.25">
      <c r="A62" s="10">
        <v>5101</v>
      </c>
      <c r="B62" s="17" t="s">
        <v>66</v>
      </c>
      <c r="C62" s="12">
        <v>101</v>
      </c>
      <c r="D62" s="12">
        <v>101</v>
      </c>
      <c r="E62" s="12">
        <v>101</v>
      </c>
      <c r="F62" s="12">
        <v>101</v>
      </c>
      <c r="G62" s="12">
        <v>101</v>
      </c>
      <c r="H62" s="12">
        <v>101</v>
      </c>
      <c r="I62" s="12">
        <v>101</v>
      </c>
      <c r="J62" s="12">
        <v>101</v>
      </c>
      <c r="K62" s="12">
        <v>101</v>
      </c>
      <c r="L62" s="12">
        <v>100</v>
      </c>
      <c r="M62" s="12">
        <v>100</v>
      </c>
      <c r="N62" s="12">
        <v>100</v>
      </c>
      <c r="O62" s="13">
        <f t="shared" si="2"/>
        <v>1209</v>
      </c>
    </row>
    <row r="63" spans="1:15" x14ac:dyDescent="0.25">
      <c r="A63" s="10">
        <v>5102</v>
      </c>
      <c r="B63" s="17" t="s">
        <v>67</v>
      </c>
      <c r="C63" s="12">
        <v>12334</v>
      </c>
      <c r="D63" s="12">
        <v>12334</v>
      </c>
      <c r="E63" s="12">
        <v>12334</v>
      </c>
      <c r="F63" s="12">
        <v>12334</v>
      </c>
      <c r="G63" s="12">
        <v>12334</v>
      </c>
      <c r="H63" s="12">
        <v>12334</v>
      </c>
      <c r="I63" s="12">
        <v>12333</v>
      </c>
      <c r="J63" s="12">
        <v>12333</v>
      </c>
      <c r="K63" s="12">
        <v>12333</v>
      </c>
      <c r="L63" s="12">
        <v>12333</v>
      </c>
      <c r="M63" s="12">
        <v>12333</v>
      </c>
      <c r="N63" s="12">
        <v>12333</v>
      </c>
      <c r="O63" s="13">
        <f t="shared" si="2"/>
        <v>148002</v>
      </c>
    </row>
    <row r="64" spans="1:15" x14ac:dyDescent="0.25">
      <c r="A64" s="7">
        <v>5200</v>
      </c>
      <c r="B64" s="21" t="s">
        <v>68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>
        <f t="shared" si="2"/>
        <v>0</v>
      </c>
    </row>
    <row r="65" spans="1:15" x14ac:dyDescent="0.25">
      <c r="A65" s="4">
        <v>6000</v>
      </c>
      <c r="B65" s="22" t="s">
        <v>69</v>
      </c>
      <c r="C65" s="6">
        <f>C66+C70+C73</f>
        <v>147081</v>
      </c>
      <c r="D65" s="6">
        <f t="shared" ref="D65:N65" si="15">D66+D70+D73</f>
        <v>147081</v>
      </c>
      <c r="E65" s="6">
        <f t="shared" si="15"/>
        <v>147081</v>
      </c>
      <c r="F65" s="6">
        <f t="shared" si="15"/>
        <v>147081</v>
      </c>
      <c r="G65" s="6">
        <f t="shared" si="15"/>
        <v>147081</v>
      </c>
      <c r="H65" s="6">
        <f t="shared" si="15"/>
        <v>147081</v>
      </c>
      <c r="I65" s="6">
        <f t="shared" si="15"/>
        <v>147081</v>
      </c>
      <c r="J65" s="6">
        <f t="shared" si="15"/>
        <v>147081</v>
      </c>
      <c r="K65" s="6">
        <f t="shared" si="15"/>
        <v>147081</v>
      </c>
      <c r="L65" s="6">
        <f t="shared" si="15"/>
        <v>147081</v>
      </c>
      <c r="M65" s="6">
        <f t="shared" si="15"/>
        <v>147083</v>
      </c>
      <c r="N65" s="6">
        <f t="shared" si="15"/>
        <v>147083</v>
      </c>
      <c r="O65" s="6">
        <f t="shared" si="2"/>
        <v>1764976</v>
      </c>
    </row>
    <row r="66" spans="1:15" x14ac:dyDescent="0.25">
      <c r="A66" s="7">
        <v>6100</v>
      </c>
      <c r="B66" s="21" t="s">
        <v>70</v>
      </c>
      <c r="C66" s="9">
        <f>SUM(C67:C69)</f>
        <v>73888</v>
      </c>
      <c r="D66" s="9">
        <f t="shared" ref="D66:N66" si="16">SUM(D67:D69)</f>
        <v>73888</v>
      </c>
      <c r="E66" s="9">
        <f t="shared" si="16"/>
        <v>73888</v>
      </c>
      <c r="F66" s="9">
        <f t="shared" si="16"/>
        <v>73888</v>
      </c>
      <c r="G66" s="9">
        <f t="shared" si="16"/>
        <v>73888</v>
      </c>
      <c r="H66" s="9">
        <f t="shared" si="16"/>
        <v>73888</v>
      </c>
      <c r="I66" s="9">
        <f t="shared" si="16"/>
        <v>73888</v>
      </c>
      <c r="J66" s="9">
        <f t="shared" si="16"/>
        <v>73888</v>
      </c>
      <c r="K66" s="9">
        <f t="shared" si="16"/>
        <v>73888</v>
      </c>
      <c r="L66" s="9">
        <f t="shared" si="16"/>
        <v>73888</v>
      </c>
      <c r="M66" s="9">
        <f t="shared" si="16"/>
        <v>73890</v>
      </c>
      <c r="N66" s="9">
        <f t="shared" si="16"/>
        <v>73888</v>
      </c>
      <c r="O66" s="9">
        <f t="shared" si="2"/>
        <v>886658</v>
      </c>
    </row>
    <row r="67" spans="1:15" x14ac:dyDescent="0.25">
      <c r="A67" s="10">
        <v>6101</v>
      </c>
      <c r="B67" s="17" t="s">
        <v>71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3">
        <f t="shared" ref="O67:O131" si="17">SUM(C67:N67)</f>
        <v>0</v>
      </c>
    </row>
    <row r="68" spans="1:15" x14ac:dyDescent="0.25">
      <c r="A68" s="10">
        <v>6102</v>
      </c>
      <c r="B68" s="17" t="s">
        <v>72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3">
        <f t="shared" si="17"/>
        <v>0</v>
      </c>
    </row>
    <row r="69" spans="1:15" x14ac:dyDescent="0.25">
      <c r="A69" s="10">
        <v>6103</v>
      </c>
      <c r="B69" s="17" t="s">
        <v>73</v>
      </c>
      <c r="C69" s="12">
        <v>73888</v>
      </c>
      <c r="D69" s="12">
        <v>73888</v>
      </c>
      <c r="E69" s="12">
        <v>73888</v>
      </c>
      <c r="F69" s="12">
        <v>73888</v>
      </c>
      <c r="G69" s="12">
        <v>73888</v>
      </c>
      <c r="H69" s="12">
        <v>73888</v>
      </c>
      <c r="I69" s="12">
        <v>73888</v>
      </c>
      <c r="J69" s="12">
        <v>73888</v>
      </c>
      <c r="K69" s="12">
        <v>73888</v>
      </c>
      <c r="L69" s="12">
        <v>73888</v>
      </c>
      <c r="M69" s="12">
        <v>73890</v>
      </c>
      <c r="N69" s="12">
        <v>73888</v>
      </c>
      <c r="O69" s="13">
        <f t="shared" si="17"/>
        <v>886658</v>
      </c>
    </row>
    <row r="70" spans="1:15" x14ac:dyDescent="0.25">
      <c r="A70" s="7">
        <v>6200</v>
      </c>
      <c r="B70" s="21" t="s">
        <v>74</v>
      </c>
      <c r="C70" s="9">
        <f>SUM(C71:C72)</f>
        <v>0</v>
      </c>
      <c r="D70" s="9">
        <f t="shared" ref="D70:N70" si="18">SUM(D71:D72)</f>
        <v>0</v>
      </c>
      <c r="E70" s="9">
        <f t="shared" si="18"/>
        <v>0</v>
      </c>
      <c r="F70" s="9">
        <f t="shared" si="18"/>
        <v>0</v>
      </c>
      <c r="G70" s="9">
        <f t="shared" si="18"/>
        <v>0</v>
      </c>
      <c r="H70" s="9">
        <f t="shared" si="18"/>
        <v>0</v>
      </c>
      <c r="I70" s="9">
        <f t="shared" si="18"/>
        <v>0</v>
      </c>
      <c r="J70" s="9">
        <f t="shared" si="18"/>
        <v>0</v>
      </c>
      <c r="K70" s="9">
        <f t="shared" si="18"/>
        <v>0</v>
      </c>
      <c r="L70" s="9">
        <f t="shared" si="18"/>
        <v>0</v>
      </c>
      <c r="M70" s="9">
        <f t="shared" si="18"/>
        <v>0</v>
      </c>
      <c r="N70" s="9">
        <f t="shared" si="18"/>
        <v>0</v>
      </c>
      <c r="O70" s="9">
        <f t="shared" si="17"/>
        <v>0</v>
      </c>
    </row>
    <row r="71" spans="1:15" x14ac:dyDescent="0.25">
      <c r="A71" s="10">
        <v>6201</v>
      </c>
      <c r="B71" s="23" t="s">
        <v>75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3">
        <f t="shared" si="17"/>
        <v>0</v>
      </c>
    </row>
    <row r="72" spans="1:15" x14ac:dyDescent="0.25">
      <c r="A72" s="10">
        <v>6202</v>
      </c>
      <c r="B72" s="23" t="s">
        <v>76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3">
        <f t="shared" si="17"/>
        <v>0</v>
      </c>
    </row>
    <row r="73" spans="1:15" x14ac:dyDescent="0.25">
      <c r="A73" s="7">
        <v>6300</v>
      </c>
      <c r="B73" s="21" t="s">
        <v>77</v>
      </c>
      <c r="C73" s="9">
        <f>SUM(C74:C78)</f>
        <v>73193</v>
      </c>
      <c r="D73" s="9">
        <f t="shared" ref="D73:N73" si="19">SUM(D74:D78)</f>
        <v>73193</v>
      </c>
      <c r="E73" s="9">
        <f t="shared" si="19"/>
        <v>73193</v>
      </c>
      <c r="F73" s="9">
        <f t="shared" si="19"/>
        <v>73193</v>
      </c>
      <c r="G73" s="9">
        <f t="shared" si="19"/>
        <v>73193</v>
      </c>
      <c r="H73" s="9">
        <f t="shared" si="19"/>
        <v>73193</v>
      </c>
      <c r="I73" s="9">
        <f t="shared" si="19"/>
        <v>73193</v>
      </c>
      <c r="J73" s="9">
        <f t="shared" si="19"/>
        <v>73193</v>
      </c>
      <c r="K73" s="9">
        <f t="shared" si="19"/>
        <v>73193</v>
      </c>
      <c r="L73" s="9">
        <f t="shared" si="19"/>
        <v>73193</v>
      </c>
      <c r="M73" s="9">
        <f t="shared" si="19"/>
        <v>73193</v>
      </c>
      <c r="N73" s="9">
        <f t="shared" si="19"/>
        <v>73195</v>
      </c>
      <c r="O73" s="9">
        <f t="shared" si="17"/>
        <v>878318</v>
      </c>
    </row>
    <row r="74" spans="1:15" x14ac:dyDescent="0.25">
      <c r="A74" s="10">
        <v>6301</v>
      </c>
      <c r="B74" s="17" t="s">
        <v>26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3">
        <f t="shared" si="17"/>
        <v>0</v>
      </c>
    </row>
    <row r="75" spans="1:15" x14ac:dyDescent="0.25">
      <c r="A75" s="10">
        <v>6302</v>
      </c>
      <c r="B75" s="17" t="s">
        <v>27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3">
        <f t="shared" si="17"/>
        <v>0</v>
      </c>
    </row>
    <row r="76" spans="1:15" x14ac:dyDescent="0.25">
      <c r="A76" s="10">
        <v>6303</v>
      </c>
      <c r="B76" s="17" t="s">
        <v>28</v>
      </c>
      <c r="C76" s="12">
        <v>2065</v>
      </c>
      <c r="D76" s="12">
        <v>2065</v>
      </c>
      <c r="E76" s="12">
        <v>2065</v>
      </c>
      <c r="F76" s="12">
        <v>2065</v>
      </c>
      <c r="G76" s="12">
        <v>2065</v>
      </c>
      <c r="H76" s="12">
        <v>2065</v>
      </c>
      <c r="I76" s="12">
        <v>2065</v>
      </c>
      <c r="J76" s="12">
        <v>2065</v>
      </c>
      <c r="K76" s="12">
        <v>2065</v>
      </c>
      <c r="L76" s="12">
        <v>2065</v>
      </c>
      <c r="M76" s="12">
        <v>2065</v>
      </c>
      <c r="N76" s="12">
        <v>2065</v>
      </c>
      <c r="O76" s="13">
        <f t="shared" si="17"/>
        <v>24780</v>
      </c>
    </row>
    <row r="77" spans="1:15" x14ac:dyDescent="0.25">
      <c r="A77" s="10">
        <v>6304</v>
      </c>
      <c r="B77" s="17" t="s">
        <v>29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3">
        <f t="shared" si="17"/>
        <v>0</v>
      </c>
    </row>
    <row r="78" spans="1:15" x14ac:dyDescent="0.25">
      <c r="A78" s="10">
        <v>6309</v>
      </c>
      <c r="B78" s="17" t="s">
        <v>30</v>
      </c>
      <c r="C78" s="12">
        <v>71128</v>
      </c>
      <c r="D78" s="12">
        <v>71128</v>
      </c>
      <c r="E78" s="12">
        <v>71128</v>
      </c>
      <c r="F78" s="12">
        <v>71128</v>
      </c>
      <c r="G78" s="12">
        <v>71128</v>
      </c>
      <c r="H78" s="12">
        <v>71128</v>
      </c>
      <c r="I78" s="12">
        <v>71128</v>
      </c>
      <c r="J78" s="12">
        <v>71128</v>
      </c>
      <c r="K78" s="12">
        <v>71128</v>
      </c>
      <c r="L78" s="12">
        <v>71128</v>
      </c>
      <c r="M78" s="12">
        <v>71128</v>
      </c>
      <c r="N78" s="12">
        <v>71130</v>
      </c>
      <c r="O78" s="13">
        <f t="shared" si="17"/>
        <v>853538</v>
      </c>
    </row>
    <row r="79" spans="1:15" ht="30" x14ac:dyDescent="0.25">
      <c r="A79" s="4">
        <v>7000</v>
      </c>
      <c r="B79" s="24" t="s">
        <v>78</v>
      </c>
      <c r="C79" s="6">
        <f>C80+C82+C83+C85+C86+C87+C88+C90+C91</f>
        <v>0</v>
      </c>
      <c r="D79" s="6">
        <f t="shared" ref="D79:N79" si="20">D80+D82+D83+D85+D86+D87+D88+D90+D91</f>
        <v>0</v>
      </c>
      <c r="E79" s="6">
        <f t="shared" si="20"/>
        <v>0</v>
      </c>
      <c r="F79" s="6">
        <f t="shared" si="20"/>
        <v>0</v>
      </c>
      <c r="G79" s="6">
        <f t="shared" si="20"/>
        <v>0</v>
      </c>
      <c r="H79" s="6">
        <f t="shared" si="20"/>
        <v>0</v>
      </c>
      <c r="I79" s="6">
        <f t="shared" si="20"/>
        <v>0</v>
      </c>
      <c r="J79" s="6">
        <f t="shared" si="20"/>
        <v>0</v>
      </c>
      <c r="K79" s="6">
        <f t="shared" si="20"/>
        <v>0</v>
      </c>
      <c r="L79" s="6">
        <f t="shared" si="20"/>
        <v>0</v>
      </c>
      <c r="M79" s="6">
        <f t="shared" si="20"/>
        <v>0</v>
      </c>
      <c r="N79" s="6">
        <f t="shared" si="20"/>
        <v>0</v>
      </c>
      <c r="O79" s="6">
        <f t="shared" si="17"/>
        <v>0</v>
      </c>
    </row>
    <row r="80" spans="1:15" ht="30" x14ac:dyDescent="0.25">
      <c r="A80" s="7">
        <v>7100</v>
      </c>
      <c r="B80" s="21" t="s">
        <v>79</v>
      </c>
      <c r="C80" s="9">
        <f>SUM(C81)</f>
        <v>0</v>
      </c>
      <c r="D80" s="9">
        <f t="shared" ref="D80:N80" si="21">SUM(D81)</f>
        <v>0</v>
      </c>
      <c r="E80" s="9">
        <f t="shared" si="21"/>
        <v>0</v>
      </c>
      <c r="F80" s="9">
        <f t="shared" si="21"/>
        <v>0</v>
      </c>
      <c r="G80" s="9">
        <f t="shared" si="21"/>
        <v>0</v>
      </c>
      <c r="H80" s="9">
        <f t="shared" si="21"/>
        <v>0</v>
      </c>
      <c r="I80" s="9">
        <f t="shared" si="21"/>
        <v>0</v>
      </c>
      <c r="J80" s="9">
        <f t="shared" si="21"/>
        <v>0</v>
      </c>
      <c r="K80" s="9">
        <f t="shared" si="21"/>
        <v>0</v>
      </c>
      <c r="L80" s="9">
        <f t="shared" si="21"/>
        <v>0</v>
      </c>
      <c r="M80" s="9">
        <f t="shared" si="21"/>
        <v>0</v>
      </c>
      <c r="N80" s="9">
        <f t="shared" si="21"/>
        <v>0</v>
      </c>
      <c r="O80" s="9">
        <f t="shared" si="17"/>
        <v>0</v>
      </c>
    </row>
    <row r="81" spans="1:15" ht="30" x14ac:dyDescent="0.25">
      <c r="A81" s="18">
        <v>7101</v>
      </c>
      <c r="B81" s="19" t="s">
        <v>79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3">
        <f t="shared" si="17"/>
        <v>0</v>
      </c>
    </row>
    <row r="82" spans="1:15" ht="30" x14ac:dyDescent="0.25">
      <c r="A82" s="7">
        <v>7200</v>
      </c>
      <c r="B82" s="21" t="s">
        <v>80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>
        <f t="shared" si="17"/>
        <v>0</v>
      </c>
    </row>
    <row r="83" spans="1:15" ht="30" x14ac:dyDescent="0.25">
      <c r="A83" s="7">
        <v>7300</v>
      </c>
      <c r="B83" s="21" t="s">
        <v>81</v>
      </c>
      <c r="C83" s="9">
        <f>SUM(C84)</f>
        <v>0</v>
      </c>
      <c r="D83" s="9">
        <f t="shared" ref="D83:N83" si="22">SUM(D84)</f>
        <v>0</v>
      </c>
      <c r="E83" s="9">
        <f t="shared" si="22"/>
        <v>0</v>
      </c>
      <c r="F83" s="9">
        <f t="shared" si="22"/>
        <v>0</v>
      </c>
      <c r="G83" s="9">
        <f t="shared" si="22"/>
        <v>0</v>
      </c>
      <c r="H83" s="9">
        <f t="shared" si="22"/>
        <v>0</v>
      </c>
      <c r="I83" s="9">
        <f t="shared" si="22"/>
        <v>0</v>
      </c>
      <c r="J83" s="9">
        <f t="shared" si="22"/>
        <v>0</v>
      </c>
      <c r="K83" s="9">
        <f t="shared" si="22"/>
        <v>0</v>
      </c>
      <c r="L83" s="9">
        <f t="shared" si="22"/>
        <v>0</v>
      </c>
      <c r="M83" s="9">
        <f t="shared" si="22"/>
        <v>0</v>
      </c>
      <c r="N83" s="9">
        <f t="shared" si="22"/>
        <v>0</v>
      </c>
      <c r="O83" s="9">
        <f t="shared" si="17"/>
        <v>0</v>
      </c>
    </row>
    <row r="84" spans="1:15" ht="30" x14ac:dyDescent="0.25">
      <c r="A84" s="18">
        <v>7301</v>
      </c>
      <c r="B84" s="19" t="s">
        <v>81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3">
        <f t="shared" si="17"/>
        <v>0</v>
      </c>
    </row>
    <row r="85" spans="1:15" ht="45" x14ac:dyDescent="0.25">
      <c r="A85" s="7">
        <v>7400</v>
      </c>
      <c r="B85" s="21" t="s">
        <v>82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>
        <f t="shared" si="17"/>
        <v>0</v>
      </c>
    </row>
    <row r="86" spans="1:15" ht="45" x14ac:dyDescent="0.25">
      <c r="A86" s="7">
        <v>7500</v>
      </c>
      <c r="B86" s="21" t="s">
        <v>83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>
        <f t="shared" si="17"/>
        <v>0</v>
      </c>
    </row>
    <row r="87" spans="1:15" ht="45" x14ac:dyDescent="0.25">
      <c r="A87" s="7">
        <v>7600</v>
      </c>
      <c r="B87" s="21" t="s">
        <v>84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>
        <f t="shared" si="17"/>
        <v>0</v>
      </c>
    </row>
    <row r="88" spans="1:15" ht="30" x14ac:dyDescent="0.25">
      <c r="A88" s="7">
        <v>7700</v>
      </c>
      <c r="B88" s="21" t="s">
        <v>85</v>
      </c>
      <c r="C88" s="9">
        <f>SUM(C89)</f>
        <v>0</v>
      </c>
      <c r="D88" s="9">
        <f t="shared" ref="D88:N88" si="23">SUM(D89)</f>
        <v>0</v>
      </c>
      <c r="E88" s="9">
        <f t="shared" si="23"/>
        <v>0</v>
      </c>
      <c r="F88" s="9">
        <f t="shared" si="23"/>
        <v>0</v>
      </c>
      <c r="G88" s="9">
        <f t="shared" si="23"/>
        <v>0</v>
      </c>
      <c r="H88" s="9">
        <f t="shared" si="23"/>
        <v>0</v>
      </c>
      <c r="I88" s="9">
        <f t="shared" si="23"/>
        <v>0</v>
      </c>
      <c r="J88" s="9">
        <f t="shared" si="23"/>
        <v>0</v>
      </c>
      <c r="K88" s="9">
        <f t="shared" si="23"/>
        <v>0</v>
      </c>
      <c r="L88" s="9">
        <f t="shared" si="23"/>
        <v>0</v>
      </c>
      <c r="M88" s="9">
        <f t="shared" si="23"/>
        <v>0</v>
      </c>
      <c r="N88" s="9">
        <f t="shared" si="23"/>
        <v>0</v>
      </c>
      <c r="O88" s="9">
        <f t="shared" si="17"/>
        <v>0</v>
      </c>
    </row>
    <row r="89" spans="1:15" ht="30" x14ac:dyDescent="0.25">
      <c r="A89" s="18">
        <v>7701</v>
      </c>
      <c r="B89" s="19" t="s">
        <v>85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3">
        <f t="shared" si="17"/>
        <v>0</v>
      </c>
    </row>
    <row r="90" spans="1:15" ht="30" x14ac:dyDescent="0.25">
      <c r="A90" s="7">
        <v>7800</v>
      </c>
      <c r="B90" s="21" t="s">
        <v>86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>
        <f t="shared" si="17"/>
        <v>0</v>
      </c>
    </row>
    <row r="91" spans="1:15" x14ac:dyDescent="0.25">
      <c r="A91" s="7">
        <v>7900</v>
      </c>
      <c r="B91" s="21" t="s">
        <v>87</v>
      </c>
      <c r="C91" s="9">
        <f>SUM(C92)</f>
        <v>0</v>
      </c>
      <c r="D91" s="9">
        <f t="shared" ref="D91:N91" si="24">SUM(D92)</f>
        <v>0</v>
      </c>
      <c r="E91" s="9">
        <f t="shared" si="24"/>
        <v>0</v>
      </c>
      <c r="F91" s="9">
        <f t="shared" si="24"/>
        <v>0</v>
      </c>
      <c r="G91" s="9">
        <f t="shared" si="24"/>
        <v>0</v>
      </c>
      <c r="H91" s="9">
        <f t="shared" si="24"/>
        <v>0</v>
      </c>
      <c r="I91" s="9">
        <f t="shared" si="24"/>
        <v>0</v>
      </c>
      <c r="J91" s="9">
        <f t="shared" si="24"/>
        <v>0</v>
      </c>
      <c r="K91" s="9">
        <f t="shared" si="24"/>
        <v>0</v>
      </c>
      <c r="L91" s="9">
        <f t="shared" si="24"/>
        <v>0</v>
      </c>
      <c r="M91" s="9">
        <f t="shared" si="24"/>
        <v>0</v>
      </c>
      <c r="N91" s="9">
        <f t="shared" si="24"/>
        <v>0</v>
      </c>
      <c r="O91" s="9">
        <f t="shared" si="17"/>
        <v>0</v>
      </c>
    </row>
    <row r="92" spans="1:15" x14ac:dyDescent="0.25">
      <c r="A92" s="18">
        <v>7901</v>
      </c>
      <c r="B92" s="19" t="s">
        <v>87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3">
        <f t="shared" si="17"/>
        <v>0</v>
      </c>
    </row>
    <row r="93" spans="1:15" ht="45" x14ac:dyDescent="0.25">
      <c r="A93" s="4">
        <v>8000</v>
      </c>
      <c r="B93" s="22" t="s">
        <v>88</v>
      </c>
      <c r="C93" s="6">
        <f>C94+C107+C110+C117+C123</f>
        <v>2434331</v>
      </c>
      <c r="D93" s="6">
        <f t="shared" ref="D93:N93" si="25">D94+D107+D110+D117+D123</f>
        <v>2434331</v>
      </c>
      <c r="E93" s="6">
        <f t="shared" si="25"/>
        <v>2434331</v>
      </c>
      <c r="F93" s="6">
        <f t="shared" si="25"/>
        <v>2434331</v>
      </c>
      <c r="G93" s="6">
        <f t="shared" si="25"/>
        <v>2434331</v>
      </c>
      <c r="H93" s="6">
        <f t="shared" si="25"/>
        <v>2434331</v>
      </c>
      <c r="I93" s="6">
        <f t="shared" si="25"/>
        <v>2434331</v>
      </c>
      <c r="J93" s="6">
        <f t="shared" si="25"/>
        <v>2434331</v>
      </c>
      <c r="K93" s="6">
        <f t="shared" si="25"/>
        <v>2434331</v>
      </c>
      <c r="L93" s="6">
        <f t="shared" si="25"/>
        <v>2434338</v>
      </c>
      <c r="M93" s="6">
        <f t="shared" si="25"/>
        <v>2171318</v>
      </c>
      <c r="N93" s="6">
        <f t="shared" si="25"/>
        <v>2171338</v>
      </c>
      <c r="O93" s="6">
        <f t="shared" si="17"/>
        <v>28685973</v>
      </c>
    </row>
    <row r="94" spans="1:15" x14ac:dyDescent="0.25">
      <c r="A94" s="7">
        <v>8100</v>
      </c>
      <c r="B94" s="21" t="s">
        <v>89</v>
      </c>
      <c r="C94" s="9">
        <f>SUM(C95:C106)</f>
        <v>1949893</v>
      </c>
      <c r="D94" s="9">
        <f t="shared" ref="D94:N94" si="26">SUM(D95:D106)</f>
        <v>1949893</v>
      </c>
      <c r="E94" s="9">
        <f t="shared" si="26"/>
        <v>1949893</v>
      </c>
      <c r="F94" s="9">
        <f t="shared" si="26"/>
        <v>1949893</v>
      </c>
      <c r="G94" s="9">
        <f t="shared" si="26"/>
        <v>1949893</v>
      </c>
      <c r="H94" s="9">
        <f t="shared" si="26"/>
        <v>1949893</v>
      </c>
      <c r="I94" s="9">
        <f t="shared" si="26"/>
        <v>1949893</v>
      </c>
      <c r="J94" s="9">
        <f t="shared" si="26"/>
        <v>1949893</v>
      </c>
      <c r="K94" s="9">
        <f t="shared" si="26"/>
        <v>1949893</v>
      </c>
      <c r="L94" s="9">
        <f t="shared" si="26"/>
        <v>1949893</v>
      </c>
      <c r="M94" s="9">
        <f t="shared" si="26"/>
        <v>1949893</v>
      </c>
      <c r="N94" s="9">
        <f t="shared" si="26"/>
        <v>1949902</v>
      </c>
      <c r="O94" s="9">
        <f t="shared" si="17"/>
        <v>23398725</v>
      </c>
    </row>
    <row r="95" spans="1:15" x14ac:dyDescent="0.25">
      <c r="A95" s="10">
        <v>8101</v>
      </c>
      <c r="B95" s="17" t="s">
        <v>90</v>
      </c>
      <c r="C95" s="12">
        <v>1946393</v>
      </c>
      <c r="D95" s="12">
        <v>1946393</v>
      </c>
      <c r="E95" s="12">
        <v>1946393</v>
      </c>
      <c r="F95" s="12">
        <v>1946393</v>
      </c>
      <c r="G95" s="12">
        <v>1946393</v>
      </c>
      <c r="H95" s="12">
        <v>1946393</v>
      </c>
      <c r="I95" s="12">
        <v>1946393</v>
      </c>
      <c r="J95" s="12">
        <v>1946393</v>
      </c>
      <c r="K95" s="12">
        <v>1946393</v>
      </c>
      <c r="L95" s="12">
        <v>1946393</v>
      </c>
      <c r="M95" s="12">
        <v>1946393</v>
      </c>
      <c r="N95" s="12">
        <v>1946402</v>
      </c>
      <c r="O95" s="13">
        <f t="shared" si="17"/>
        <v>23356725</v>
      </c>
    </row>
    <row r="96" spans="1:15" x14ac:dyDescent="0.25">
      <c r="A96" s="10">
        <v>8102</v>
      </c>
      <c r="B96" s="17" t="s">
        <v>91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3">
        <f t="shared" si="17"/>
        <v>0</v>
      </c>
    </row>
    <row r="97" spans="1:15" x14ac:dyDescent="0.25">
      <c r="A97" s="10">
        <v>8103</v>
      </c>
      <c r="B97" s="17" t="s">
        <v>92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3">
        <f t="shared" si="17"/>
        <v>0</v>
      </c>
    </row>
    <row r="98" spans="1:15" x14ac:dyDescent="0.25">
      <c r="A98" s="10">
        <v>8104</v>
      </c>
      <c r="B98" s="17" t="s">
        <v>93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3">
        <f t="shared" si="17"/>
        <v>0</v>
      </c>
    </row>
    <row r="99" spans="1:15" x14ac:dyDescent="0.25">
      <c r="A99" s="10">
        <v>8105</v>
      </c>
      <c r="B99" s="17" t="s">
        <v>94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3">
        <f t="shared" si="17"/>
        <v>0</v>
      </c>
    </row>
    <row r="100" spans="1:15" x14ac:dyDescent="0.25">
      <c r="A100" s="10">
        <v>8106</v>
      </c>
      <c r="B100" s="17" t="s">
        <v>95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3">
        <f t="shared" si="17"/>
        <v>0</v>
      </c>
    </row>
    <row r="101" spans="1:15" x14ac:dyDescent="0.25">
      <c r="A101" s="10">
        <v>8107</v>
      </c>
      <c r="B101" s="17" t="s">
        <v>96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3">
        <f t="shared" si="17"/>
        <v>0</v>
      </c>
    </row>
    <row r="102" spans="1:15" x14ac:dyDescent="0.25">
      <c r="A102" s="10">
        <v>8108</v>
      </c>
      <c r="B102" s="17" t="s">
        <v>97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3">
        <f t="shared" si="17"/>
        <v>0</v>
      </c>
    </row>
    <row r="103" spans="1:15" x14ac:dyDescent="0.25">
      <c r="A103" s="10">
        <v>8109</v>
      </c>
      <c r="B103" s="17" t="s">
        <v>98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3">
        <f t="shared" si="17"/>
        <v>0</v>
      </c>
    </row>
    <row r="104" spans="1:15" x14ac:dyDescent="0.25">
      <c r="A104" s="10">
        <v>8110</v>
      </c>
      <c r="B104" s="17" t="s">
        <v>99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3">
        <f t="shared" si="17"/>
        <v>0</v>
      </c>
    </row>
    <row r="105" spans="1:15" ht="30" x14ac:dyDescent="0.25">
      <c r="A105" s="10">
        <v>8111</v>
      </c>
      <c r="B105" s="17" t="s">
        <v>100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3">
        <f t="shared" si="17"/>
        <v>0</v>
      </c>
    </row>
    <row r="106" spans="1:15" x14ac:dyDescent="0.25">
      <c r="A106" s="10">
        <v>8112</v>
      </c>
      <c r="B106" s="17" t="s">
        <v>101</v>
      </c>
      <c r="C106" s="12">
        <v>3500</v>
      </c>
      <c r="D106" s="12">
        <v>3500</v>
      </c>
      <c r="E106" s="12">
        <v>3500</v>
      </c>
      <c r="F106" s="12">
        <v>3500</v>
      </c>
      <c r="G106" s="12">
        <v>3500</v>
      </c>
      <c r="H106" s="12">
        <v>3500</v>
      </c>
      <c r="I106" s="12">
        <v>3500</v>
      </c>
      <c r="J106" s="12">
        <v>3500</v>
      </c>
      <c r="K106" s="12">
        <v>3500</v>
      </c>
      <c r="L106" s="12">
        <v>3500</v>
      </c>
      <c r="M106" s="12">
        <v>3500</v>
      </c>
      <c r="N106" s="12">
        <v>3500</v>
      </c>
      <c r="O106" s="13">
        <f t="shared" si="17"/>
        <v>42000</v>
      </c>
    </row>
    <row r="107" spans="1:15" x14ac:dyDescent="0.25">
      <c r="A107" s="7">
        <v>8200</v>
      </c>
      <c r="B107" s="21" t="s">
        <v>102</v>
      </c>
      <c r="C107" s="9">
        <f>SUM(C108:C109)</f>
        <v>483794</v>
      </c>
      <c r="D107" s="9">
        <f t="shared" ref="D107:N107" si="27">SUM(D108:D109)</f>
        <v>483794</v>
      </c>
      <c r="E107" s="9">
        <f t="shared" si="27"/>
        <v>483794</v>
      </c>
      <c r="F107" s="9">
        <f t="shared" si="27"/>
        <v>483794</v>
      </c>
      <c r="G107" s="9">
        <f t="shared" si="27"/>
        <v>483794</v>
      </c>
      <c r="H107" s="9">
        <f t="shared" si="27"/>
        <v>483794</v>
      </c>
      <c r="I107" s="9">
        <f t="shared" si="27"/>
        <v>483794</v>
      </c>
      <c r="J107" s="9">
        <f t="shared" si="27"/>
        <v>483794</v>
      </c>
      <c r="K107" s="9">
        <f t="shared" si="27"/>
        <v>483794</v>
      </c>
      <c r="L107" s="9">
        <f t="shared" si="27"/>
        <v>483800</v>
      </c>
      <c r="M107" s="9">
        <f t="shared" si="27"/>
        <v>220781</v>
      </c>
      <c r="N107" s="9">
        <f t="shared" si="27"/>
        <v>220792</v>
      </c>
      <c r="O107" s="9">
        <f t="shared" si="17"/>
        <v>5279519</v>
      </c>
    </row>
    <row r="108" spans="1:15" x14ac:dyDescent="0.25">
      <c r="A108" s="10">
        <v>8201</v>
      </c>
      <c r="B108" s="17" t="s">
        <v>103</v>
      </c>
      <c r="C108" s="12">
        <v>263013</v>
      </c>
      <c r="D108" s="12">
        <v>263013</v>
      </c>
      <c r="E108" s="12">
        <v>263013</v>
      </c>
      <c r="F108" s="12">
        <v>263013</v>
      </c>
      <c r="G108" s="12">
        <v>263013</v>
      </c>
      <c r="H108" s="12">
        <v>263013</v>
      </c>
      <c r="I108" s="12">
        <v>263013</v>
      </c>
      <c r="J108" s="12">
        <v>263013</v>
      </c>
      <c r="K108" s="12">
        <v>263013</v>
      </c>
      <c r="L108" s="12">
        <v>263019</v>
      </c>
      <c r="M108" s="12"/>
      <c r="N108" s="12"/>
      <c r="O108" s="13">
        <f t="shared" si="17"/>
        <v>2630136</v>
      </c>
    </row>
    <row r="109" spans="1:15" x14ac:dyDescent="0.25">
      <c r="A109" s="10">
        <v>8202</v>
      </c>
      <c r="B109" s="17" t="s">
        <v>104</v>
      </c>
      <c r="C109" s="12">
        <v>220781</v>
      </c>
      <c r="D109" s="12">
        <v>220781</v>
      </c>
      <c r="E109" s="12">
        <v>220781</v>
      </c>
      <c r="F109" s="12">
        <v>220781</v>
      </c>
      <c r="G109" s="12">
        <v>220781</v>
      </c>
      <c r="H109" s="12">
        <v>220781</v>
      </c>
      <c r="I109" s="12">
        <v>220781</v>
      </c>
      <c r="J109" s="12">
        <v>220781</v>
      </c>
      <c r="K109" s="12">
        <v>220781</v>
      </c>
      <c r="L109" s="12">
        <v>220781</v>
      </c>
      <c r="M109" s="12">
        <v>220781</v>
      </c>
      <c r="N109" s="12">
        <v>220792</v>
      </c>
      <c r="O109" s="13">
        <f t="shared" si="17"/>
        <v>2649383</v>
      </c>
    </row>
    <row r="110" spans="1:15" x14ac:dyDescent="0.25">
      <c r="A110" s="7">
        <v>8300</v>
      </c>
      <c r="B110" s="21" t="s">
        <v>105</v>
      </c>
      <c r="C110" s="9">
        <f>SUM(C111:C116)</f>
        <v>644</v>
      </c>
      <c r="D110" s="9">
        <f t="shared" ref="D110:M110" si="28">SUM(D111:D116)</f>
        <v>644</v>
      </c>
      <c r="E110" s="9">
        <f t="shared" si="28"/>
        <v>644</v>
      </c>
      <c r="F110" s="9">
        <f t="shared" si="28"/>
        <v>644</v>
      </c>
      <c r="G110" s="9">
        <f t="shared" si="28"/>
        <v>644</v>
      </c>
      <c r="H110" s="9">
        <f t="shared" si="28"/>
        <v>644</v>
      </c>
      <c r="I110" s="9">
        <f t="shared" si="28"/>
        <v>644</v>
      </c>
      <c r="J110" s="9">
        <f t="shared" si="28"/>
        <v>644</v>
      </c>
      <c r="K110" s="9">
        <f t="shared" si="28"/>
        <v>644</v>
      </c>
      <c r="L110" s="9">
        <f t="shared" si="28"/>
        <v>645</v>
      </c>
      <c r="M110" s="9">
        <f t="shared" si="28"/>
        <v>644</v>
      </c>
      <c r="N110" s="9">
        <f>SUM(N111:N116)</f>
        <v>644</v>
      </c>
      <c r="O110" s="9">
        <f>SUM(C110:N110)</f>
        <v>7729</v>
      </c>
    </row>
    <row r="111" spans="1:15" x14ac:dyDescent="0.25">
      <c r="A111" s="10">
        <v>8301</v>
      </c>
      <c r="B111" s="23" t="s">
        <v>106</v>
      </c>
      <c r="C111" s="12">
        <v>644</v>
      </c>
      <c r="D111" s="12">
        <v>644</v>
      </c>
      <c r="E111" s="12">
        <v>644</v>
      </c>
      <c r="F111" s="12">
        <v>644</v>
      </c>
      <c r="G111" s="12">
        <v>644</v>
      </c>
      <c r="H111" s="12">
        <v>644</v>
      </c>
      <c r="I111" s="12">
        <v>644</v>
      </c>
      <c r="J111" s="12">
        <v>644</v>
      </c>
      <c r="K111" s="12">
        <v>644</v>
      </c>
      <c r="L111" s="12">
        <v>645</v>
      </c>
      <c r="M111" s="12">
        <v>644</v>
      </c>
      <c r="N111" s="12">
        <v>644</v>
      </c>
      <c r="O111" s="13">
        <f t="shared" si="17"/>
        <v>7729</v>
      </c>
    </row>
    <row r="112" spans="1:15" x14ac:dyDescent="0.25">
      <c r="A112" s="10">
        <v>8302</v>
      </c>
      <c r="B112" s="23" t="s">
        <v>107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3">
        <f t="shared" si="17"/>
        <v>0</v>
      </c>
    </row>
    <row r="113" spans="1:15" x14ac:dyDescent="0.25">
      <c r="A113" s="10">
        <v>8303</v>
      </c>
      <c r="B113" s="23" t="s">
        <v>108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3">
        <f t="shared" si="17"/>
        <v>0</v>
      </c>
    </row>
    <row r="114" spans="1:15" x14ac:dyDescent="0.25">
      <c r="A114" s="10">
        <v>8304</v>
      </c>
      <c r="B114" s="23" t="s">
        <v>109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3">
        <f t="shared" si="17"/>
        <v>0</v>
      </c>
    </row>
    <row r="115" spans="1:15" x14ac:dyDescent="0.25">
      <c r="A115" s="10">
        <v>8304</v>
      </c>
      <c r="B115" s="23" t="s">
        <v>110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3">
        <f t="shared" si="17"/>
        <v>0</v>
      </c>
    </row>
    <row r="116" spans="1:15" x14ac:dyDescent="0.25">
      <c r="A116" s="10">
        <v>8304</v>
      </c>
      <c r="B116" s="23" t="s">
        <v>111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3">
        <f>SUM(C116:N116)</f>
        <v>0</v>
      </c>
    </row>
    <row r="117" spans="1:15" x14ac:dyDescent="0.25">
      <c r="A117" s="7">
        <v>8400</v>
      </c>
      <c r="B117" s="21" t="s">
        <v>112</v>
      </c>
      <c r="C117" s="9">
        <f>SUM(C118:C122)</f>
        <v>0</v>
      </c>
      <c r="D117" s="9">
        <f t="shared" ref="D117:N117" si="29">SUM(D118:D122)</f>
        <v>0</v>
      </c>
      <c r="E117" s="9">
        <f t="shared" si="29"/>
        <v>0</v>
      </c>
      <c r="F117" s="9">
        <f t="shared" si="29"/>
        <v>0</v>
      </c>
      <c r="G117" s="9">
        <f t="shared" si="29"/>
        <v>0</v>
      </c>
      <c r="H117" s="9">
        <f t="shared" si="29"/>
        <v>0</v>
      </c>
      <c r="I117" s="9">
        <f t="shared" si="29"/>
        <v>0</v>
      </c>
      <c r="J117" s="9">
        <f t="shared" si="29"/>
        <v>0</v>
      </c>
      <c r="K117" s="9">
        <f t="shared" si="29"/>
        <v>0</v>
      </c>
      <c r="L117" s="9">
        <f t="shared" si="29"/>
        <v>0</v>
      </c>
      <c r="M117" s="9">
        <f t="shared" si="29"/>
        <v>0</v>
      </c>
      <c r="N117" s="9">
        <f t="shared" si="29"/>
        <v>0</v>
      </c>
      <c r="O117" s="9">
        <f t="shared" si="17"/>
        <v>0</v>
      </c>
    </row>
    <row r="118" spans="1:15" x14ac:dyDescent="0.25">
      <c r="A118" s="10">
        <v>8401</v>
      </c>
      <c r="B118" s="23" t="s">
        <v>113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3">
        <f t="shared" si="17"/>
        <v>0</v>
      </c>
    </row>
    <row r="119" spans="1:15" x14ac:dyDescent="0.25">
      <c r="A119" s="10">
        <v>8402</v>
      </c>
      <c r="B119" s="23" t="s">
        <v>114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3">
        <f t="shared" si="17"/>
        <v>0</v>
      </c>
    </row>
    <row r="120" spans="1:15" x14ac:dyDescent="0.25">
      <c r="A120" s="10">
        <v>8403</v>
      </c>
      <c r="B120" s="23" t="s">
        <v>115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3">
        <f t="shared" si="17"/>
        <v>0</v>
      </c>
    </row>
    <row r="121" spans="1:15" x14ac:dyDescent="0.25">
      <c r="A121" s="10">
        <v>8404</v>
      </c>
      <c r="B121" s="23" t="s">
        <v>116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3">
        <f t="shared" si="17"/>
        <v>0</v>
      </c>
    </row>
    <row r="122" spans="1:15" x14ac:dyDescent="0.25">
      <c r="A122" s="10">
        <v>8405</v>
      </c>
      <c r="B122" s="23" t="s">
        <v>117</v>
      </c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3">
        <f t="shared" si="17"/>
        <v>0</v>
      </c>
    </row>
    <row r="123" spans="1:15" x14ac:dyDescent="0.25">
      <c r="A123" s="7">
        <v>8500</v>
      </c>
      <c r="B123" s="21" t="s">
        <v>118</v>
      </c>
      <c r="C123" s="9">
        <f>SUM(C124:C125)</f>
        <v>0</v>
      </c>
      <c r="D123" s="9">
        <f t="shared" ref="D123:N123" si="30">SUM(D124:D125)</f>
        <v>0</v>
      </c>
      <c r="E123" s="9">
        <f t="shared" si="30"/>
        <v>0</v>
      </c>
      <c r="F123" s="9">
        <f t="shared" si="30"/>
        <v>0</v>
      </c>
      <c r="G123" s="9">
        <f t="shared" si="30"/>
        <v>0</v>
      </c>
      <c r="H123" s="9">
        <f t="shared" si="30"/>
        <v>0</v>
      </c>
      <c r="I123" s="9">
        <f t="shared" si="30"/>
        <v>0</v>
      </c>
      <c r="J123" s="9">
        <f t="shared" si="30"/>
        <v>0</v>
      </c>
      <c r="K123" s="9">
        <f t="shared" si="30"/>
        <v>0</v>
      </c>
      <c r="L123" s="9">
        <f t="shared" si="30"/>
        <v>0</v>
      </c>
      <c r="M123" s="9">
        <f t="shared" si="30"/>
        <v>0</v>
      </c>
      <c r="N123" s="9">
        <f t="shared" si="30"/>
        <v>0</v>
      </c>
      <c r="O123" s="9">
        <f t="shared" si="17"/>
        <v>0</v>
      </c>
    </row>
    <row r="124" spans="1:15" ht="30" x14ac:dyDescent="0.25">
      <c r="A124" s="18">
        <v>8501</v>
      </c>
      <c r="B124" s="23" t="s">
        <v>119</v>
      </c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3">
        <f t="shared" si="17"/>
        <v>0</v>
      </c>
    </row>
    <row r="125" spans="1:15" x14ac:dyDescent="0.25">
      <c r="A125" s="18">
        <v>8502</v>
      </c>
      <c r="B125" s="23" t="s">
        <v>120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3">
        <f t="shared" si="17"/>
        <v>0</v>
      </c>
    </row>
    <row r="126" spans="1:15" ht="30" x14ac:dyDescent="0.25">
      <c r="A126" s="4">
        <v>9000</v>
      </c>
      <c r="B126" s="22" t="s">
        <v>121</v>
      </c>
      <c r="C126" s="6">
        <f>C127+C130+C131+C134+C135+C137+C138</f>
        <v>0</v>
      </c>
      <c r="D126" s="6">
        <f t="shared" ref="D126:N126" si="31">D127+D130+D131+D134+D135+D137+D138</f>
        <v>0</v>
      </c>
      <c r="E126" s="6">
        <f t="shared" si="31"/>
        <v>0</v>
      </c>
      <c r="F126" s="6">
        <f t="shared" si="31"/>
        <v>0</v>
      </c>
      <c r="G126" s="6">
        <f t="shared" si="31"/>
        <v>0</v>
      </c>
      <c r="H126" s="6">
        <f t="shared" si="31"/>
        <v>0</v>
      </c>
      <c r="I126" s="6">
        <f t="shared" si="31"/>
        <v>0</v>
      </c>
      <c r="J126" s="6">
        <f t="shared" si="31"/>
        <v>0</v>
      </c>
      <c r="K126" s="6">
        <f t="shared" si="31"/>
        <v>0</v>
      </c>
      <c r="L126" s="6">
        <f t="shared" si="31"/>
        <v>0</v>
      </c>
      <c r="M126" s="6">
        <f t="shared" si="31"/>
        <v>0</v>
      </c>
      <c r="N126" s="6">
        <f t="shared" si="31"/>
        <v>0</v>
      </c>
      <c r="O126" s="6">
        <f t="shared" si="17"/>
        <v>0</v>
      </c>
    </row>
    <row r="127" spans="1:15" x14ac:dyDescent="0.25">
      <c r="A127" s="7">
        <v>9100</v>
      </c>
      <c r="B127" s="21" t="s">
        <v>122</v>
      </c>
      <c r="C127" s="9">
        <f>SUM(C128:C129)</f>
        <v>0</v>
      </c>
      <c r="D127" s="9">
        <f t="shared" ref="D127:N127" si="32">SUM(D128:D129)</f>
        <v>0</v>
      </c>
      <c r="E127" s="9">
        <f t="shared" si="32"/>
        <v>0</v>
      </c>
      <c r="F127" s="9">
        <f t="shared" si="32"/>
        <v>0</v>
      </c>
      <c r="G127" s="9">
        <f t="shared" si="32"/>
        <v>0</v>
      </c>
      <c r="H127" s="9">
        <f t="shared" si="32"/>
        <v>0</v>
      </c>
      <c r="I127" s="9">
        <f t="shared" si="32"/>
        <v>0</v>
      </c>
      <c r="J127" s="9">
        <f t="shared" si="32"/>
        <v>0</v>
      </c>
      <c r="K127" s="9">
        <f t="shared" si="32"/>
        <v>0</v>
      </c>
      <c r="L127" s="9">
        <f t="shared" si="32"/>
        <v>0</v>
      </c>
      <c r="M127" s="9">
        <f t="shared" si="32"/>
        <v>0</v>
      </c>
      <c r="N127" s="9">
        <f t="shared" si="32"/>
        <v>0</v>
      </c>
      <c r="O127" s="9">
        <f t="shared" si="17"/>
        <v>0</v>
      </c>
    </row>
    <row r="128" spans="1:15" x14ac:dyDescent="0.25">
      <c r="A128" s="18">
        <v>9101</v>
      </c>
      <c r="B128" s="19" t="s">
        <v>123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3">
        <f t="shared" si="17"/>
        <v>0</v>
      </c>
    </row>
    <row r="129" spans="1:15" x14ac:dyDescent="0.25">
      <c r="A129" s="18">
        <v>9101</v>
      </c>
      <c r="B129" s="19" t="s">
        <v>124</v>
      </c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3">
        <f t="shared" si="17"/>
        <v>0</v>
      </c>
    </row>
    <row r="130" spans="1:15" x14ac:dyDescent="0.25">
      <c r="A130" s="7">
        <v>9200</v>
      </c>
      <c r="B130" s="21" t="s">
        <v>125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>
        <f t="shared" si="17"/>
        <v>0</v>
      </c>
    </row>
    <row r="131" spans="1:15" x14ac:dyDescent="0.25">
      <c r="A131" s="7">
        <v>9300</v>
      </c>
      <c r="B131" s="21" t="s">
        <v>126</v>
      </c>
      <c r="C131" s="9">
        <f>SUM(C132:C133)</f>
        <v>0</v>
      </c>
      <c r="D131" s="9">
        <f t="shared" ref="D131:N131" si="33">SUM(D132:D133)</f>
        <v>0</v>
      </c>
      <c r="E131" s="9">
        <f t="shared" si="33"/>
        <v>0</v>
      </c>
      <c r="F131" s="9">
        <f t="shared" si="33"/>
        <v>0</v>
      </c>
      <c r="G131" s="9">
        <f t="shared" si="33"/>
        <v>0</v>
      </c>
      <c r="H131" s="9">
        <f t="shared" si="33"/>
        <v>0</v>
      </c>
      <c r="I131" s="9">
        <f t="shared" si="33"/>
        <v>0</v>
      </c>
      <c r="J131" s="9">
        <f t="shared" si="33"/>
        <v>0</v>
      </c>
      <c r="K131" s="9">
        <f t="shared" si="33"/>
        <v>0</v>
      </c>
      <c r="L131" s="9">
        <f t="shared" si="33"/>
        <v>0</v>
      </c>
      <c r="M131" s="9">
        <f t="shared" si="33"/>
        <v>0</v>
      </c>
      <c r="N131" s="9">
        <f t="shared" si="33"/>
        <v>0</v>
      </c>
      <c r="O131" s="9">
        <f t="shared" si="17"/>
        <v>0</v>
      </c>
    </row>
    <row r="132" spans="1:15" x14ac:dyDescent="0.25">
      <c r="A132" s="18">
        <v>9301</v>
      </c>
      <c r="B132" s="19" t="s">
        <v>127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3">
        <f t="shared" ref="O132:O145" si="34">SUM(C132:N132)</f>
        <v>0</v>
      </c>
    </row>
    <row r="133" spans="1:15" x14ac:dyDescent="0.25">
      <c r="A133" s="18">
        <v>9301</v>
      </c>
      <c r="B133" s="19" t="s">
        <v>128</v>
      </c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3">
        <f t="shared" si="34"/>
        <v>0</v>
      </c>
    </row>
    <row r="134" spans="1:15" x14ac:dyDescent="0.25">
      <c r="A134" s="7">
        <v>9400</v>
      </c>
      <c r="B134" s="21" t="s">
        <v>129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>
        <f t="shared" si="34"/>
        <v>0</v>
      </c>
    </row>
    <row r="135" spans="1:15" x14ac:dyDescent="0.25">
      <c r="A135" s="7">
        <v>9500</v>
      </c>
      <c r="B135" s="21" t="s">
        <v>130</v>
      </c>
      <c r="C135" s="9">
        <f>SUM(C136)</f>
        <v>0</v>
      </c>
      <c r="D135" s="9">
        <f t="shared" ref="D135:N135" si="35">SUM(D136)</f>
        <v>0</v>
      </c>
      <c r="E135" s="9">
        <f t="shared" si="35"/>
        <v>0</v>
      </c>
      <c r="F135" s="9">
        <f t="shared" si="35"/>
        <v>0</v>
      </c>
      <c r="G135" s="9">
        <f t="shared" si="35"/>
        <v>0</v>
      </c>
      <c r="H135" s="9">
        <f t="shared" si="35"/>
        <v>0</v>
      </c>
      <c r="I135" s="9">
        <f t="shared" si="35"/>
        <v>0</v>
      </c>
      <c r="J135" s="9">
        <f t="shared" si="35"/>
        <v>0</v>
      </c>
      <c r="K135" s="9">
        <f t="shared" si="35"/>
        <v>0</v>
      </c>
      <c r="L135" s="9">
        <f t="shared" si="35"/>
        <v>0</v>
      </c>
      <c r="M135" s="9">
        <f t="shared" si="35"/>
        <v>0</v>
      </c>
      <c r="N135" s="9">
        <f t="shared" si="35"/>
        <v>0</v>
      </c>
      <c r="O135" s="9">
        <f t="shared" si="34"/>
        <v>0</v>
      </c>
    </row>
    <row r="136" spans="1:15" x14ac:dyDescent="0.25">
      <c r="A136" s="18">
        <v>9501</v>
      </c>
      <c r="B136" s="19" t="s">
        <v>130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3">
        <f t="shared" si="34"/>
        <v>0</v>
      </c>
    </row>
    <row r="137" spans="1:15" x14ac:dyDescent="0.25">
      <c r="A137" s="7">
        <v>9600</v>
      </c>
      <c r="B137" s="21" t="s">
        <v>131</v>
      </c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>
        <f t="shared" si="34"/>
        <v>0</v>
      </c>
    </row>
    <row r="138" spans="1:15" ht="30" x14ac:dyDescent="0.25">
      <c r="A138" s="7">
        <v>9700</v>
      </c>
      <c r="B138" s="21" t="s">
        <v>132</v>
      </c>
      <c r="C138" s="9">
        <f>SUM(C139)</f>
        <v>0</v>
      </c>
      <c r="D138" s="9">
        <f t="shared" ref="D138:N138" si="36">SUM(D139)</f>
        <v>0</v>
      </c>
      <c r="E138" s="9">
        <f t="shared" si="36"/>
        <v>0</v>
      </c>
      <c r="F138" s="9">
        <f t="shared" si="36"/>
        <v>0</v>
      </c>
      <c r="G138" s="9">
        <f t="shared" si="36"/>
        <v>0</v>
      </c>
      <c r="H138" s="9">
        <f t="shared" si="36"/>
        <v>0</v>
      </c>
      <c r="I138" s="9">
        <f t="shared" si="36"/>
        <v>0</v>
      </c>
      <c r="J138" s="9">
        <f t="shared" si="36"/>
        <v>0</v>
      </c>
      <c r="K138" s="9">
        <f t="shared" si="36"/>
        <v>0</v>
      </c>
      <c r="L138" s="9">
        <f t="shared" si="36"/>
        <v>0</v>
      </c>
      <c r="M138" s="9">
        <f t="shared" si="36"/>
        <v>0</v>
      </c>
      <c r="N138" s="9">
        <f t="shared" si="36"/>
        <v>0</v>
      </c>
      <c r="O138" s="9">
        <f t="shared" si="34"/>
        <v>0</v>
      </c>
    </row>
    <row r="139" spans="1:15" ht="30" x14ac:dyDescent="0.25">
      <c r="A139" s="18">
        <v>9701</v>
      </c>
      <c r="B139" s="19" t="s">
        <v>132</v>
      </c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3">
        <f t="shared" si="34"/>
        <v>0</v>
      </c>
    </row>
    <row r="140" spans="1:15" x14ac:dyDescent="0.25">
      <c r="A140" s="25">
        <v>0</v>
      </c>
      <c r="B140" s="22" t="s">
        <v>133</v>
      </c>
      <c r="C140" s="6">
        <f>C141+C142+C143</f>
        <v>0</v>
      </c>
      <c r="D140" s="6">
        <f t="shared" ref="D140:N140" si="37">D141+D142+D143</f>
        <v>0</v>
      </c>
      <c r="E140" s="6">
        <f t="shared" si="37"/>
        <v>0</v>
      </c>
      <c r="F140" s="6">
        <f t="shared" si="37"/>
        <v>0</v>
      </c>
      <c r="G140" s="6">
        <f t="shared" si="37"/>
        <v>0</v>
      </c>
      <c r="H140" s="6">
        <f t="shared" si="37"/>
        <v>0</v>
      </c>
      <c r="I140" s="6">
        <f t="shared" si="37"/>
        <v>0</v>
      </c>
      <c r="J140" s="6">
        <f t="shared" si="37"/>
        <v>0</v>
      </c>
      <c r="K140" s="6">
        <f t="shared" si="37"/>
        <v>0</v>
      </c>
      <c r="L140" s="6">
        <f t="shared" si="37"/>
        <v>0</v>
      </c>
      <c r="M140" s="6">
        <f t="shared" si="37"/>
        <v>0</v>
      </c>
      <c r="N140" s="6">
        <f t="shared" si="37"/>
        <v>0</v>
      </c>
      <c r="O140" s="6">
        <f t="shared" si="34"/>
        <v>0</v>
      </c>
    </row>
    <row r="141" spans="1:15" x14ac:dyDescent="0.25">
      <c r="A141" s="26">
        <v>100</v>
      </c>
      <c r="B141" s="21" t="s">
        <v>134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>
        <f t="shared" si="34"/>
        <v>0</v>
      </c>
    </row>
    <row r="142" spans="1:15" x14ac:dyDescent="0.25">
      <c r="A142" s="26">
        <v>200</v>
      </c>
      <c r="B142" s="21" t="s">
        <v>135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>
        <f t="shared" si="34"/>
        <v>0</v>
      </c>
    </row>
    <row r="143" spans="1:15" x14ac:dyDescent="0.25">
      <c r="A143" s="26">
        <v>300</v>
      </c>
      <c r="B143" s="21" t="s">
        <v>136</v>
      </c>
      <c r="C143" s="9">
        <f>SUM(C144)</f>
        <v>0</v>
      </c>
      <c r="D143" s="9">
        <f t="shared" ref="D143:N143" si="38">SUM(D144)</f>
        <v>0</v>
      </c>
      <c r="E143" s="9">
        <f t="shared" si="38"/>
        <v>0</v>
      </c>
      <c r="F143" s="9">
        <f t="shared" si="38"/>
        <v>0</v>
      </c>
      <c r="G143" s="9">
        <f t="shared" si="38"/>
        <v>0</v>
      </c>
      <c r="H143" s="9">
        <f t="shared" si="38"/>
        <v>0</v>
      </c>
      <c r="I143" s="9">
        <f t="shared" si="38"/>
        <v>0</v>
      </c>
      <c r="J143" s="9">
        <f t="shared" si="38"/>
        <v>0</v>
      </c>
      <c r="K143" s="9">
        <f t="shared" si="38"/>
        <v>0</v>
      </c>
      <c r="L143" s="9">
        <f t="shared" si="38"/>
        <v>0</v>
      </c>
      <c r="M143" s="9">
        <f t="shared" si="38"/>
        <v>0</v>
      </c>
      <c r="N143" s="9">
        <f t="shared" si="38"/>
        <v>0</v>
      </c>
      <c r="O143" s="9">
        <f t="shared" si="34"/>
        <v>0</v>
      </c>
    </row>
    <row r="144" spans="1:15" x14ac:dyDescent="0.25">
      <c r="A144" s="27">
        <v>301</v>
      </c>
      <c r="B144" s="17" t="s">
        <v>136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3">
        <f t="shared" si="34"/>
        <v>0</v>
      </c>
    </row>
    <row r="145" spans="1:16" ht="15.75" x14ac:dyDescent="0.25">
      <c r="A145" s="28" t="s">
        <v>137</v>
      </c>
      <c r="B145" s="29"/>
      <c r="C145" s="30">
        <f>C2+C21+C27+C30+C60+C65+C79+C93+C126+C140</f>
        <v>3002778</v>
      </c>
      <c r="D145" s="30">
        <f t="shared" ref="D145:N145" si="39">D2+D21+D27+D30+D60+D65+D79+D93+D126+D140</f>
        <v>3002772</v>
      </c>
      <c r="E145" s="30">
        <f t="shared" si="39"/>
        <v>3002772</v>
      </c>
      <c r="F145" s="30">
        <f t="shared" si="39"/>
        <v>3002770</v>
      </c>
      <c r="G145" s="30">
        <f t="shared" si="39"/>
        <v>3002770</v>
      </c>
      <c r="H145" s="30">
        <f t="shared" si="39"/>
        <v>3002770</v>
      </c>
      <c r="I145" s="30">
        <f t="shared" si="39"/>
        <v>3002768</v>
      </c>
      <c r="J145" s="30">
        <f t="shared" si="39"/>
        <v>3006994</v>
      </c>
      <c r="K145" s="30">
        <f t="shared" si="39"/>
        <v>3002768</v>
      </c>
      <c r="L145" s="30">
        <f t="shared" si="39"/>
        <v>3002771</v>
      </c>
      <c r="M145" s="30">
        <f t="shared" si="39"/>
        <v>2739754</v>
      </c>
      <c r="N145" s="30">
        <f t="shared" si="39"/>
        <v>2739847</v>
      </c>
      <c r="O145" s="30">
        <f t="shared" si="34"/>
        <v>35511534</v>
      </c>
    </row>
    <row r="146" spans="1:16" x14ac:dyDescent="0.25"/>
    <row r="147" spans="1:16" x14ac:dyDescent="0.25"/>
    <row r="148" spans="1:16" x14ac:dyDescent="0.25"/>
    <row r="149" spans="1:16" s="31" customFormat="1" x14ac:dyDescent="0.25">
      <c r="B149" s="32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s="31" customFormat="1" x14ac:dyDescent="0.25">
      <c r="B150" s="32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s="31" customFormat="1" x14ac:dyDescent="0.25">
      <c r="B151" s="32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</sheetData>
  <mergeCells count="1">
    <mergeCell ref="A145:B145"/>
  </mergeCells>
  <conditionalFormatting sqref="C4 E4 G4 I4 K4 M4">
    <cfRule type="containsBlanks" dxfId="555" priority="52">
      <formula>LEN(TRIM(C4))=0</formula>
    </cfRule>
  </conditionalFormatting>
  <conditionalFormatting sqref="D4 F4 H4 J4 L4 N4">
    <cfRule type="containsBlanks" dxfId="554" priority="51">
      <formula>LEN(TRIM(D4))=0</formula>
    </cfRule>
  </conditionalFormatting>
  <conditionalFormatting sqref="C6:C8 D6:N7">
    <cfRule type="containsBlanks" dxfId="553" priority="50">
      <formula>LEN(TRIM(C6))=0</formula>
    </cfRule>
  </conditionalFormatting>
  <conditionalFormatting sqref="D8:N8">
    <cfRule type="containsBlanks" dxfId="552" priority="49">
      <formula>LEN(TRIM(D8))=0</formula>
    </cfRule>
  </conditionalFormatting>
  <conditionalFormatting sqref="C14:C18 D14:N16">
    <cfRule type="containsBlanks" dxfId="551" priority="48">
      <formula>LEN(TRIM(C14))=0</formula>
    </cfRule>
  </conditionalFormatting>
  <conditionalFormatting sqref="D17:N18">
    <cfRule type="containsBlanks" dxfId="550" priority="47">
      <formula>LEN(TRIM(D17))=0</formula>
    </cfRule>
  </conditionalFormatting>
  <conditionalFormatting sqref="C20">
    <cfRule type="containsBlanks" dxfId="549" priority="46">
      <formula>LEN(TRIM(C20))=0</formula>
    </cfRule>
  </conditionalFormatting>
  <conditionalFormatting sqref="D20:N20">
    <cfRule type="containsBlanks" dxfId="548" priority="45">
      <formula>LEN(TRIM(D20))=0</formula>
    </cfRule>
  </conditionalFormatting>
  <conditionalFormatting sqref="C29">
    <cfRule type="containsBlanks" dxfId="547" priority="44">
      <formula>LEN(TRIM(C29))=0</formula>
    </cfRule>
  </conditionalFormatting>
  <conditionalFormatting sqref="D29:N29">
    <cfRule type="containsBlanks" dxfId="546" priority="43">
      <formula>LEN(TRIM(D29))=0</formula>
    </cfRule>
  </conditionalFormatting>
  <conditionalFormatting sqref="C35 C32:N34">
    <cfRule type="containsBlanks" dxfId="545" priority="42">
      <formula>LEN(TRIM(C32))=0</formula>
    </cfRule>
  </conditionalFormatting>
  <conditionalFormatting sqref="D35:N35">
    <cfRule type="containsBlanks" dxfId="544" priority="41">
      <formula>LEN(TRIM(D35))=0</formula>
    </cfRule>
  </conditionalFormatting>
  <conditionalFormatting sqref="C38:N51">
    <cfRule type="containsBlanks" dxfId="543" priority="40">
      <formula>LEN(TRIM(C38))=0</formula>
    </cfRule>
  </conditionalFormatting>
  <conditionalFormatting sqref="C53:N53">
    <cfRule type="containsBlanks" dxfId="542" priority="39">
      <formula>LEN(TRIM(C53))=0</formula>
    </cfRule>
  </conditionalFormatting>
  <conditionalFormatting sqref="C55:C59 D55:N55">
    <cfRule type="containsBlanks" dxfId="541" priority="38">
      <formula>LEN(TRIM(C55))=0</formula>
    </cfRule>
  </conditionalFormatting>
  <conditionalFormatting sqref="D56:N59">
    <cfRule type="containsBlanks" dxfId="540" priority="37">
      <formula>LEN(TRIM(D56))=0</formula>
    </cfRule>
  </conditionalFormatting>
  <conditionalFormatting sqref="C62:N63">
    <cfRule type="containsBlanks" dxfId="539" priority="36">
      <formula>LEN(TRIM(C62))=0</formula>
    </cfRule>
  </conditionalFormatting>
  <conditionalFormatting sqref="C67:C69 D69:N69">
    <cfRule type="containsBlanks" dxfId="538" priority="35">
      <formula>LEN(TRIM(C67))=0</formula>
    </cfRule>
  </conditionalFormatting>
  <conditionalFormatting sqref="D67:N68">
    <cfRule type="containsBlanks" dxfId="537" priority="34">
      <formula>LEN(TRIM(D67))=0</formula>
    </cfRule>
  </conditionalFormatting>
  <conditionalFormatting sqref="C71:C72">
    <cfRule type="containsBlanks" dxfId="536" priority="33">
      <formula>LEN(TRIM(C71))=0</formula>
    </cfRule>
  </conditionalFormatting>
  <conditionalFormatting sqref="D71:N72">
    <cfRule type="containsBlanks" dxfId="535" priority="32">
      <formula>LEN(TRIM(D71))=0</formula>
    </cfRule>
  </conditionalFormatting>
  <conditionalFormatting sqref="C74:C78 D76:N76 D78:M78">
    <cfRule type="containsBlanks" dxfId="534" priority="31">
      <formula>LEN(TRIM(C74))=0</formula>
    </cfRule>
  </conditionalFormatting>
  <conditionalFormatting sqref="D74:N75 D77:N78">
    <cfRule type="containsBlanks" dxfId="533" priority="30">
      <formula>LEN(TRIM(D74))=0</formula>
    </cfRule>
  </conditionalFormatting>
  <conditionalFormatting sqref="C81">
    <cfRule type="containsBlanks" dxfId="532" priority="29">
      <formula>LEN(TRIM(C81))=0</formula>
    </cfRule>
  </conditionalFormatting>
  <conditionalFormatting sqref="D81:N81">
    <cfRule type="containsBlanks" dxfId="531" priority="28">
      <formula>LEN(TRIM(D81))=0</formula>
    </cfRule>
  </conditionalFormatting>
  <conditionalFormatting sqref="C84">
    <cfRule type="containsBlanks" dxfId="530" priority="27">
      <formula>LEN(TRIM(C84))=0</formula>
    </cfRule>
  </conditionalFormatting>
  <conditionalFormatting sqref="D84:N84">
    <cfRule type="containsBlanks" dxfId="529" priority="26">
      <formula>LEN(TRIM(D84))=0</formula>
    </cfRule>
  </conditionalFormatting>
  <conditionalFormatting sqref="C89">
    <cfRule type="containsBlanks" dxfId="528" priority="25">
      <formula>LEN(TRIM(C89))=0</formula>
    </cfRule>
  </conditionalFormatting>
  <conditionalFormatting sqref="D89:N89">
    <cfRule type="containsBlanks" dxfId="527" priority="24">
      <formula>LEN(TRIM(D89))=0</formula>
    </cfRule>
  </conditionalFormatting>
  <conditionalFormatting sqref="C92">
    <cfRule type="containsBlanks" dxfId="526" priority="23">
      <formula>LEN(TRIM(C92))=0</formula>
    </cfRule>
  </conditionalFormatting>
  <conditionalFormatting sqref="D92:N92">
    <cfRule type="containsBlanks" dxfId="525" priority="22">
      <formula>LEN(TRIM(D92))=0</formula>
    </cfRule>
  </conditionalFormatting>
  <conditionalFormatting sqref="C96:C105 D96:N96 C95:N95">
    <cfRule type="containsBlanks" dxfId="524" priority="21">
      <formula>LEN(TRIM(C95))=0</formula>
    </cfRule>
  </conditionalFormatting>
  <conditionalFormatting sqref="D97:N105">
    <cfRule type="containsBlanks" dxfId="523" priority="20">
      <formula>LEN(TRIM(D97))=0</formula>
    </cfRule>
  </conditionalFormatting>
  <conditionalFormatting sqref="C108:N109">
    <cfRule type="containsBlanks" dxfId="522" priority="19">
      <formula>LEN(TRIM(C108))=0</formula>
    </cfRule>
  </conditionalFormatting>
  <conditionalFormatting sqref="C111:C116 D111:N111">
    <cfRule type="containsBlanks" dxfId="521" priority="18">
      <formula>LEN(TRIM(C111))=0</formula>
    </cfRule>
  </conditionalFormatting>
  <conditionalFormatting sqref="D112:N116">
    <cfRule type="containsBlanks" dxfId="520" priority="17">
      <formula>LEN(TRIM(D112))=0</formula>
    </cfRule>
  </conditionalFormatting>
  <conditionalFormatting sqref="C118:C122">
    <cfRule type="containsBlanks" dxfId="519" priority="16">
      <formula>LEN(TRIM(C118))=0</formula>
    </cfRule>
  </conditionalFormatting>
  <conditionalFormatting sqref="D118:N122">
    <cfRule type="containsBlanks" dxfId="518" priority="15">
      <formula>LEN(TRIM(D118))=0</formula>
    </cfRule>
  </conditionalFormatting>
  <conditionalFormatting sqref="C124:C125">
    <cfRule type="containsBlanks" dxfId="517" priority="14">
      <formula>LEN(TRIM(C124))=0</formula>
    </cfRule>
  </conditionalFormatting>
  <conditionalFormatting sqref="D124:N125">
    <cfRule type="containsBlanks" dxfId="516" priority="13">
      <formula>LEN(TRIM(D124))=0</formula>
    </cfRule>
  </conditionalFormatting>
  <conditionalFormatting sqref="C128:C129">
    <cfRule type="containsBlanks" dxfId="515" priority="12">
      <formula>LEN(TRIM(C128))=0</formula>
    </cfRule>
  </conditionalFormatting>
  <conditionalFormatting sqref="D128:N129">
    <cfRule type="containsBlanks" dxfId="514" priority="11">
      <formula>LEN(TRIM(D128))=0</formula>
    </cfRule>
  </conditionalFormatting>
  <conditionalFormatting sqref="C132:C133">
    <cfRule type="containsBlanks" dxfId="513" priority="10">
      <formula>LEN(TRIM(C132))=0</formula>
    </cfRule>
  </conditionalFormatting>
  <conditionalFormatting sqref="D132:N133">
    <cfRule type="containsBlanks" dxfId="512" priority="9">
      <formula>LEN(TRIM(D132))=0</formula>
    </cfRule>
  </conditionalFormatting>
  <conditionalFormatting sqref="C136">
    <cfRule type="containsBlanks" dxfId="511" priority="8">
      <formula>LEN(TRIM(C136))=0</formula>
    </cfRule>
  </conditionalFormatting>
  <conditionalFormatting sqref="D136:N136">
    <cfRule type="containsBlanks" dxfId="510" priority="7">
      <formula>LEN(TRIM(D136))=0</formula>
    </cfRule>
  </conditionalFormatting>
  <conditionalFormatting sqref="C139">
    <cfRule type="containsBlanks" dxfId="509" priority="6">
      <formula>LEN(TRIM(C139))=0</formula>
    </cfRule>
  </conditionalFormatting>
  <conditionalFormatting sqref="D139:N139">
    <cfRule type="containsBlanks" dxfId="508" priority="5">
      <formula>LEN(TRIM(D139))=0</formula>
    </cfRule>
  </conditionalFormatting>
  <conditionalFormatting sqref="C144">
    <cfRule type="containsBlanks" dxfId="507" priority="4">
      <formula>LEN(TRIM(C144))=0</formula>
    </cfRule>
  </conditionalFormatting>
  <conditionalFormatting sqref="D144:N144">
    <cfRule type="containsBlanks" dxfId="506" priority="3">
      <formula>LEN(TRIM(D144))=0</formula>
    </cfRule>
  </conditionalFormatting>
  <conditionalFormatting sqref="E106:N106">
    <cfRule type="containsBlanks" dxfId="505" priority="2">
      <formula>LEN(TRIM(E106))=0</formula>
    </cfRule>
  </conditionalFormatting>
  <conditionalFormatting sqref="C106:D106">
    <cfRule type="containsBlanks" dxfId="504" priority="1">
      <formula>LEN(TRIM(C106))=0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sqref="A1:XFD1048576"/>
    </sheetView>
  </sheetViews>
  <sheetFormatPr baseColWidth="10" defaultColWidth="0" defaultRowHeight="15" zeroHeight="1" x14ac:dyDescent="0.25"/>
  <cols>
    <col min="1" max="1" width="41" customWidth="1"/>
    <col min="2" max="6" width="17.42578125" customWidth="1"/>
    <col min="7" max="7" width="2.7109375" customWidth="1"/>
    <col min="8" max="8" width="3.140625" hidden="1" customWidth="1"/>
    <col min="9" max="9" width="12.28515625" hidden="1" customWidth="1"/>
    <col min="10" max="16384" width="11.42578125" hidden="1"/>
  </cols>
  <sheetData>
    <row r="1" spans="1:6" ht="45" x14ac:dyDescent="0.25">
      <c r="A1" s="220"/>
      <c r="B1" s="2" t="s">
        <v>130</v>
      </c>
      <c r="C1" s="2" t="s">
        <v>813</v>
      </c>
      <c r="D1" s="2" t="s">
        <v>814</v>
      </c>
      <c r="E1" s="2" t="s">
        <v>815</v>
      </c>
      <c r="F1" s="2" t="s">
        <v>816</v>
      </c>
    </row>
    <row r="2" spans="1:6" s="75" customFormat="1" x14ac:dyDescent="0.25">
      <c r="A2" s="221" t="s">
        <v>817</v>
      </c>
      <c r="B2" s="222"/>
      <c r="C2" s="222"/>
      <c r="D2" s="222"/>
      <c r="E2" s="222"/>
      <c r="F2" s="222"/>
    </row>
    <row r="3" spans="1:6" s="75" customFormat="1" ht="30" x14ac:dyDescent="0.25">
      <c r="A3" s="223" t="s">
        <v>818</v>
      </c>
      <c r="B3" s="224"/>
      <c r="C3" s="224"/>
      <c r="D3" s="224"/>
      <c r="E3" s="224"/>
      <c r="F3" s="224"/>
    </row>
    <row r="4" spans="1:6" s="75" customFormat="1" ht="30" x14ac:dyDescent="0.25">
      <c r="A4" s="223" t="s">
        <v>819</v>
      </c>
      <c r="B4" s="224"/>
      <c r="C4" s="224"/>
      <c r="D4" s="224"/>
      <c r="E4" s="224"/>
      <c r="F4" s="224"/>
    </row>
    <row r="5" spans="1:6" s="75" customFormat="1" x14ac:dyDescent="0.25">
      <c r="A5" s="225" t="s">
        <v>820</v>
      </c>
      <c r="B5" s="226"/>
      <c r="C5" s="226"/>
      <c r="D5" s="226"/>
      <c r="E5" s="226"/>
      <c r="F5" s="226"/>
    </row>
    <row r="6" spans="1:6" s="75" customFormat="1" x14ac:dyDescent="0.25">
      <c r="A6" s="223" t="s">
        <v>821</v>
      </c>
      <c r="B6" s="227"/>
      <c r="C6" s="227"/>
      <c r="D6" s="227"/>
      <c r="E6" s="227"/>
      <c r="F6" s="227"/>
    </row>
    <row r="7" spans="1:6" s="75" customFormat="1" x14ac:dyDescent="0.25">
      <c r="A7" s="223" t="s">
        <v>822</v>
      </c>
      <c r="B7" s="227"/>
      <c r="C7" s="227"/>
      <c r="D7" s="227"/>
      <c r="E7" s="227"/>
      <c r="F7" s="227"/>
    </row>
    <row r="8" spans="1:6" s="75" customFormat="1" x14ac:dyDescent="0.25">
      <c r="A8" s="223" t="s">
        <v>823</v>
      </c>
      <c r="B8" s="227"/>
      <c r="C8" s="227"/>
      <c r="D8" s="227"/>
      <c r="E8" s="227"/>
      <c r="F8" s="227"/>
    </row>
    <row r="9" spans="1:6" s="75" customFormat="1" x14ac:dyDescent="0.25">
      <c r="A9" s="223" t="s">
        <v>824</v>
      </c>
      <c r="B9" s="227"/>
      <c r="C9" s="227"/>
      <c r="D9" s="227"/>
      <c r="E9" s="227"/>
      <c r="F9" s="227"/>
    </row>
    <row r="10" spans="1:6" s="75" customFormat="1" x14ac:dyDescent="0.25">
      <c r="A10" s="223" t="s">
        <v>825</v>
      </c>
      <c r="B10" s="227"/>
      <c r="C10" s="227"/>
      <c r="D10" s="227"/>
      <c r="E10" s="227"/>
      <c r="F10" s="227"/>
    </row>
    <row r="11" spans="1:6" s="75" customFormat="1" x14ac:dyDescent="0.25">
      <c r="A11" s="223" t="s">
        <v>822</v>
      </c>
      <c r="B11" s="227"/>
      <c r="C11" s="227"/>
      <c r="D11" s="227"/>
      <c r="E11" s="227"/>
      <c r="F11" s="227"/>
    </row>
    <row r="12" spans="1:6" s="75" customFormat="1" x14ac:dyDescent="0.25">
      <c r="A12" s="223" t="s">
        <v>823</v>
      </c>
      <c r="B12" s="227"/>
      <c r="C12" s="227"/>
      <c r="D12" s="227"/>
      <c r="E12" s="227"/>
      <c r="F12" s="227"/>
    </row>
    <row r="13" spans="1:6" s="75" customFormat="1" x14ac:dyDescent="0.25">
      <c r="A13" s="223" t="s">
        <v>824</v>
      </c>
      <c r="B13" s="227"/>
      <c r="C13" s="227"/>
      <c r="D13" s="227"/>
      <c r="E13" s="227"/>
      <c r="F13" s="227"/>
    </row>
    <row r="14" spans="1:6" s="75" customFormat="1" x14ac:dyDescent="0.25">
      <c r="A14" s="223" t="s">
        <v>826</v>
      </c>
      <c r="B14" s="227"/>
      <c r="C14" s="227"/>
      <c r="D14" s="227"/>
      <c r="E14" s="227"/>
      <c r="F14" s="227"/>
    </row>
    <row r="15" spans="1:6" s="75" customFormat="1" ht="30" x14ac:dyDescent="0.25">
      <c r="A15" s="223" t="s">
        <v>827</v>
      </c>
      <c r="B15" s="227"/>
      <c r="C15" s="227"/>
      <c r="D15" s="227"/>
      <c r="E15" s="227"/>
      <c r="F15" s="227"/>
    </row>
    <row r="16" spans="1:6" s="75" customFormat="1" ht="30" x14ac:dyDescent="0.25">
      <c r="A16" s="223" t="s">
        <v>828</v>
      </c>
      <c r="B16" s="227"/>
      <c r="C16" s="227"/>
      <c r="D16" s="227"/>
      <c r="E16" s="227"/>
      <c r="F16" s="227"/>
    </row>
    <row r="17" spans="1:6" s="75" customFormat="1" ht="30" x14ac:dyDescent="0.25">
      <c r="A17" s="223" t="s">
        <v>829</v>
      </c>
      <c r="B17" s="227"/>
      <c r="C17" s="227"/>
      <c r="D17" s="227"/>
      <c r="E17" s="227"/>
      <c r="F17" s="227"/>
    </row>
    <row r="18" spans="1:6" s="75" customFormat="1" ht="30" x14ac:dyDescent="0.25">
      <c r="A18" s="223" t="s">
        <v>830</v>
      </c>
      <c r="B18" s="227"/>
      <c r="C18" s="227"/>
      <c r="D18" s="227"/>
      <c r="E18" s="227"/>
      <c r="F18" s="227"/>
    </row>
    <row r="19" spans="1:6" s="75" customFormat="1" ht="30" x14ac:dyDescent="0.25">
      <c r="A19" s="223" t="s">
        <v>831</v>
      </c>
      <c r="B19" s="227"/>
      <c r="C19" s="227"/>
      <c r="D19" s="227"/>
      <c r="E19" s="227"/>
      <c r="F19" s="227"/>
    </row>
    <row r="20" spans="1:6" s="75" customFormat="1" x14ac:dyDescent="0.25">
      <c r="A20" s="223" t="s">
        <v>832</v>
      </c>
      <c r="B20" s="227"/>
      <c r="C20" s="227"/>
      <c r="D20" s="227"/>
      <c r="E20" s="227"/>
      <c r="F20" s="227"/>
    </row>
    <row r="21" spans="1:6" s="75" customFormat="1" x14ac:dyDescent="0.25">
      <c r="A21" s="223" t="s">
        <v>833</v>
      </c>
      <c r="B21" s="227"/>
      <c r="C21" s="227"/>
      <c r="D21" s="227"/>
      <c r="E21" s="227"/>
      <c r="F21" s="227"/>
    </row>
    <row r="22" spans="1:6" s="75" customFormat="1" x14ac:dyDescent="0.25">
      <c r="A22" s="221" t="s">
        <v>834</v>
      </c>
      <c r="B22" s="228"/>
      <c r="C22" s="228"/>
      <c r="D22" s="228"/>
      <c r="E22" s="228"/>
      <c r="F22" s="228"/>
    </row>
    <row r="23" spans="1:6" s="75" customFormat="1" x14ac:dyDescent="0.25">
      <c r="A23" s="223" t="s">
        <v>835</v>
      </c>
      <c r="B23" s="227"/>
      <c r="C23" s="227"/>
      <c r="D23" s="227"/>
      <c r="E23" s="227"/>
      <c r="F23" s="227"/>
    </row>
    <row r="24" spans="1:6" s="75" customFormat="1" x14ac:dyDescent="0.25">
      <c r="A24" s="225" t="s">
        <v>836</v>
      </c>
      <c r="B24" s="228"/>
      <c r="C24" s="228"/>
      <c r="D24" s="228"/>
      <c r="E24" s="228"/>
      <c r="F24" s="228"/>
    </row>
    <row r="25" spans="1:6" s="75" customFormat="1" x14ac:dyDescent="0.25">
      <c r="A25" s="223" t="s">
        <v>837</v>
      </c>
      <c r="B25" s="224"/>
      <c r="C25" s="224"/>
      <c r="D25" s="224"/>
      <c r="E25" s="224"/>
      <c r="F25" s="224"/>
    </row>
    <row r="26" spans="1:6" s="75" customFormat="1" x14ac:dyDescent="0.25">
      <c r="A26" s="223" t="s">
        <v>838</v>
      </c>
      <c r="B26" s="224"/>
      <c r="C26" s="224"/>
      <c r="D26" s="224"/>
      <c r="E26" s="224"/>
      <c r="F26" s="224"/>
    </row>
    <row r="27" spans="1:6" s="75" customFormat="1" x14ac:dyDescent="0.25">
      <c r="A27" s="223" t="s">
        <v>839</v>
      </c>
      <c r="B27" s="224"/>
      <c r="C27" s="224"/>
      <c r="D27" s="224"/>
      <c r="E27" s="224"/>
      <c r="F27" s="224"/>
    </row>
    <row r="28" spans="1:6" s="75" customFormat="1" x14ac:dyDescent="0.25">
      <c r="A28" s="221" t="s">
        <v>840</v>
      </c>
      <c r="B28" s="228"/>
      <c r="C28" s="228"/>
      <c r="D28" s="228"/>
      <c r="E28" s="228"/>
      <c r="F28" s="228"/>
    </row>
    <row r="29" spans="1:6" s="75" customFormat="1" x14ac:dyDescent="0.25">
      <c r="A29" s="223" t="s">
        <v>841</v>
      </c>
      <c r="B29" s="224"/>
      <c r="C29" s="224"/>
      <c r="D29" s="224"/>
      <c r="E29" s="224"/>
      <c r="F29" s="224"/>
    </row>
    <row r="30" spans="1:6" s="75" customFormat="1" x14ac:dyDescent="0.25">
      <c r="A30" s="223" t="s">
        <v>842</v>
      </c>
      <c r="B30" s="224"/>
      <c r="C30" s="224"/>
      <c r="D30" s="224"/>
      <c r="E30" s="224"/>
      <c r="F30" s="224"/>
    </row>
    <row r="31" spans="1:6" s="75" customFormat="1" x14ac:dyDescent="0.25">
      <c r="A31" s="223" t="s">
        <v>843</v>
      </c>
      <c r="B31" s="224"/>
      <c r="C31" s="224"/>
      <c r="D31" s="224"/>
      <c r="E31" s="224"/>
      <c r="F31" s="224"/>
    </row>
    <row r="32" spans="1:6" s="75" customFormat="1" x14ac:dyDescent="0.25">
      <c r="A32" s="221" t="s">
        <v>844</v>
      </c>
      <c r="B32" s="227"/>
      <c r="C32" s="227"/>
      <c r="D32" s="227"/>
      <c r="E32" s="227"/>
      <c r="F32" s="227"/>
    </row>
    <row r="33" spans="1:6" s="75" customFormat="1" x14ac:dyDescent="0.25">
      <c r="A33" s="225" t="s">
        <v>845</v>
      </c>
      <c r="B33" s="228"/>
      <c r="C33" s="228"/>
      <c r="D33" s="228"/>
      <c r="E33" s="228"/>
      <c r="F33" s="228"/>
    </row>
    <row r="34" spans="1:6" s="75" customFormat="1" x14ac:dyDescent="0.25">
      <c r="A34" s="223" t="s">
        <v>846</v>
      </c>
      <c r="B34" s="224"/>
      <c r="C34" s="224"/>
      <c r="D34" s="224"/>
      <c r="E34" s="224"/>
      <c r="F34" s="224"/>
    </row>
    <row r="35" spans="1:6" s="75" customFormat="1" x14ac:dyDescent="0.25">
      <c r="A35" s="223" t="s">
        <v>847</v>
      </c>
      <c r="B35" s="224"/>
      <c r="C35" s="224"/>
      <c r="D35" s="224"/>
      <c r="E35" s="224"/>
      <c r="F35" s="224"/>
    </row>
    <row r="36" spans="1:6" s="75" customFormat="1" x14ac:dyDescent="0.25">
      <c r="A36" s="223" t="s">
        <v>848</v>
      </c>
      <c r="B36" s="224"/>
      <c r="C36" s="224"/>
      <c r="D36" s="224"/>
      <c r="E36" s="224"/>
      <c r="F36" s="224"/>
    </row>
    <row r="37" spans="1:6" s="75" customFormat="1" ht="45" x14ac:dyDescent="0.25">
      <c r="A37" s="221" t="s">
        <v>849</v>
      </c>
      <c r="B37" s="228"/>
      <c r="C37" s="228"/>
      <c r="D37" s="228"/>
      <c r="E37" s="228"/>
      <c r="F37" s="228"/>
    </row>
    <row r="38" spans="1:6" s="75" customFormat="1" x14ac:dyDescent="0.25">
      <c r="A38" s="223" t="s">
        <v>847</v>
      </c>
      <c r="B38" s="224"/>
      <c r="C38" s="224"/>
      <c r="D38" s="224"/>
      <c r="E38" s="224"/>
      <c r="F38" s="224"/>
    </row>
    <row r="39" spans="1:6" s="75" customFormat="1" x14ac:dyDescent="0.25">
      <c r="A39" s="223" t="s">
        <v>848</v>
      </c>
      <c r="B39" s="224"/>
      <c r="C39" s="224"/>
      <c r="D39" s="224"/>
      <c r="E39" s="224"/>
      <c r="F39" s="224"/>
    </row>
    <row r="40" spans="1:6" s="75" customFormat="1" x14ac:dyDescent="0.25">
      <c r="A40" s="223" t="s">
        <v>87</v>
      </c>
      <c r="B40" s="224"/>
      <c r="C40" s="224"/>
      <c r="D40" s="224"/>
      <c r="E40" s="224"/>
      <c r="F40" s="224"/>
    </row>
    <row r="41" spans="1:6" s="75" customFormat="1" x14ac:dyDescent="0.25">
      <c r="A41" s="221" t="s">
        <v>850</v>
      </c>
      <c r="B41" s="228"/>
      <c r="C41" s="228"/>
      <c r="D41" s="228"/>
      <c r="E41" s="228"/>
      <c r="F41" s="228"/>
    </row>
    <row r="42" spans="1:6" s="75" customFormat="1" x14ac:dyDescent="0.25">
      <c r="A42" s="223" t="s">
        <v>847</v>
      </c>
      <c r="B42" s="224"/>
      <c r="C42" s="224"/>
      <c r="D42" s="224"/>
      <c r="E42" s="224"/>
      <c r="F42" s="224"/>
    </row>
    <row r="43" spans="1:6" s="75" customFormat="1" x14ac:dyDescent="0.25">
      <c r="A43" s="223" t="s">
        <v>848</v>
      </c>
      <c r="B43" s="224"/>
      <c r="C43" s="224"/>
      <c r="D43" s="224"/>
      <c r="E43" s="224"/>
      <c r="F43" s="224"/>
    </row>
    <row r="44" spans="1:6" s="75" customFormat="1" x14ac:dyDescent="0.25">
      <c r="A44" s="225" t="s">
        <v>851</v>
      </c>
      <c r="B44" s="228"/>
      <c r="C44" s="228"/>
      <c r="D44" s="228"/>
      <c r="E44" s="228"/>
      <c r="F44" s="228"/>
    </row>
    <row r="45" spans="1:6" s="75" customFormat="1" x14ac:dyDescent="0.25">
      <c r="A45" s="223" t="s">
        <v>852</v>
      </c>
      <c r="B45" s="224"/>
      <c r="C45" s="224"/>
      <c r="D45" s="224"/>
      <c r="E45" s="224"/>
      <c r="F45" s="224"/>
    </row>
    <row r="46" spans="1:6" s="75" customFormat="1" x14ac:dyDescent="0.25">
      <c r="A46" s="223" t="s">
        <v>853</v>
      </c>
      <c r="B46" s="224"/>
      <c r="C46" s="224"/>
      <c r="D46" s="224"/>
      <c r="E46" s="224"/>
      <c r="F46" s="224"/>
    </row>
    <row r="47" spans="1:6" s="75" customFormat="1" x14ac:dyDescent="0.25">
      <c r="A47" s="225" t="s">
        <v>854</v>
      </c>
      <c r="B47" s="228"/>
      <c r="C47" s="228"/>
      <c r="D47" s="228"/>
      <c r="E47" s="228"/>
      <c r="F47" s="228"/>
    </row>
    <row r="48" spans="1:6" s="75" customFormat="1" x14ac:dyDescent="0.25">
      <c r="A48" s="223" t="s">
        <v>855</v>
      </c>
      <c r="B48" s="224"/>
      <c r="C48" s="224"/>
      <c r="D48" s="224"/>
      <c r="E48" s="224"/>
      <c r="F48" s="224"/>
    </row>
    <row r="49" spans="1:6" s="75" customFormat="1" x14ac:dyDescent="0.25">
      <c r="A49" s="223" t="s">
        <v>856</v>
      </c>
      <c r="B49" s="224"/>
      <c r="C49" s="224"/>
      <c r="D49" s="224"/>
      <c r="E49" s="224"/>
      <c r="F49" s="224"/>
    </row>
    <row r="50" spans="1:6" x14ac:dyDescent="0.25"/>
    <row r="51" spans="1:6" x14ac:dyDescent="0.25"/>
    <row r="52" spans="1:6" x14ac:dyDescent="0.25"/>
    <row r="53" spans="1:6" x14ac:dyDescent="0.25">
      <c r="B53">
        <f>COUNTA(B6:F21,B3:F4,B23:F23,B25:F27,B29:F32,B34:F36,B38:F40,B42:F43,B45:F46,B48:F49)</f>
        <v>0</v>
      </c>
    </row>
  </sheetData>
  <conditionalFormatting sqref="B3:F4 B6:F21 B23:F23 B25:F27 B29:F31 B34:F36 B38:F40 B42:F43 B45:F46 B48:F49">
    <cfRule type="containsBlanks" dxfId="65" priority="2">
      <formula>LEN(TRIM(B3))=0</formula>
    </cfRule>
  </conditionalFormatting>
  <conditionalFormatting sqref="B32:F32">
    <cfRule type="containsBlanks" dxfId="63" priority="1">
      <formula>LEN(TRIM(B32))=0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0"/>
  <sheetViews>
    <sheetView tabSelected="1" workbookViewId="0">
      <selection sqref="A1:XFD1048576"/>
    </sheetView>
  </sheetViews>
  <sheetFormatPr baseColWidth="10" defaultColWidth="0" defaultRowHeight="0" zeroHeight="1" x14ac:dyDescent="0.25"/>
  <cols>
    <col min="1" max="1" width="5" style="75" bestFit="1" customWidth="1"/>
    <col min="2" max="2" width="31.140625" style="75" customWidth="1"/>
    <col min="3" max="3" width="31.140625" customWidth="1"/>
    <col min="4" max="4" width="8.7109375" style="79" bestFit="1" customWidth="1"/>
    <col min="5" max="5" width="4.42578125" style="79" bestFit="1" customWidth="1"/>
    <col min="6" max="6" width="6.85546875" style="79" bestFit="1" customWidth="1"/>
    <col min="7" max="15" width="15.7109375" customWidth="1"/>
    <col min="16" max="16" width="2.5703125" customWidth="1"/>
    <col min="17" max="16384" width="11.42578125" hidden="1"/>
  </cols>
  <sheetData>
    <row r="1" spans="1:15" ht="15" x14ac:dyDescent="0.25">
      <c r="A1" s="191" t="s">
        <v>857</v>
      </c>
      <c r="B1" s="191"/>
      <c r="C1" s="229" t="s">
        <v>858</v>
      </c>
      <c r="D1" s="230" t="s">
        <v>859</v>
      </c>
      <c r="E1" s="230" t="s">
        <v>860</v>
      </c>
      <c r="F1" s="230" t="s">
        <v>861</v>
      </c>
      <c r="G1" s="231" t="s">
        <v>862</v>
      </c>
      <c r="H1" s="229"/>
      <c r="I1" s="232">
        <v>131</v>
      </c>
      <c r="J1" s="232">
        <v>132</v>
      </c>
      <c r="K1" s="232">
        <v>132</v>
      </c>
      <c r="L1" s="232">
        <v>133</v>
      </c>
      <c r="M1" s="232">
        <v>134</v>
      </c>
      <c r="N1" s="232">
        <v>1500</v>
      </c>
      <c r="O1" s="233" t="s">
        <v>863</v>
      </c>
    </row>
    <row r="2" spans="1:15" ht="51" x14ac:dyDescent="0.25">
      <c r="A2" s="194"/>
      <c r="B2" s="194"/>
      <c r="C2" s="234"/>
      <c r="D2" s="235"/>
      <c r="E2" s="236"/>
      <c r="F2" s="236"/>
      <c r="G2" s="237" t="s">
        <v>864</v>
      </c>
      <c r="H2" s="237" t="s">
        <v>865</v>
      </c>
      <c r="I2" s="237" t="s">
        <v>866</v>
      </c>
      <c r="J2" s="237" t="s">
        <v>867</v>
      </c>
      <c r="K2" s="237" t="s">
        <v>868</v>
      </c>
      <c r="L2" s="237" t="s">
        <v>869</v>
      </c>
      <c r="M2" s="237" t="s">
        <v>870</v>
      </c>
      <c r="N2" s="237" t="s">
        <v>871</v>
      </c>
      <c r="O2" s="238"/>
    </row>
    <row r="3" spans="1:15" ht="15" x14ac:dyDescent="0.25">
      <c r="A3" s="239" t="s">
        <v>872</v>
      </c>
      <c r="B3" s="239"/>
      <c r="C3" s="240" t="s">
        <v>873</v>
      </c>
      <c r="D3" s="241">
        <v>111</v>
      </c>
      <c r="E3" s="242">
        <v>15</v>
      </c>
      <c r="F3" s="242">
        <v>9</v>
      </c>
      <c r="G3" s="243">
        <v>12992</v>
      </c>
      <c r="H3" s="244">
        <f>IF(E3="","SE REQUIERE ASIGNAR LA FUENTE DE FINANCIAMIENTO",IF(F3="","ES NECESARIO ESTABLECER EL NÚMERO DE PLAZAS",IF(G3="","SE NECESITA ESTABLECER UN MONTO MENSUAL",F3*G3*12)))</f>
        <v>1403136</v>
      </c>
      <c r="I3" s="243"/>
      <c r="J3" s="243"/>
      <c r="K3" s="243">
        <v>192210</v>
      </c>
      <c r="L3" s="243"/>
      <c r="M3" s="243"/>
      <c r="N3" s="243"/>
      <c r="O3" s="245">
        <f>SUM(H3:N3)</f>
        <v>1595346</v>
      </c>
    </row>
    <row r="4" spans="1:15" ht="15" x14ac:dyDescent="0.25">
      <c r="A4" s="239" t="s">
        <v>874</v>
      </c>
      <c r="B4" s="239"/>
      <c r="C4" s="240" t="s">
        <v>805</v>
      </c>
      <c r="D4" s="246">
        <v>111</v>
      </c>
      <c r="E4" s="242">
        <v>15</v>
      </c>
      <c r="F4" s="247">
        <v>1</v>
      </c>
      <c r="G4" s="248">
        <v>20325</v>
      </c>
      <c r="H4" s="244">
        <f t="shared" ref="H4:H67" si="0">IF(E4="","SE REQUIERE ASIGNAR LA FUENTE DE FINANCIAMIENTO",IF(F4="","ES NECESARIO ESTABLECER EL NÚMERO DE PLAZAS",IF(G4="","SE NECESITA ESTABLECER UN MONTO MENSUAL",F4*G4*12)))</f>
        <v>243900</v>
      </c>
      <c r="I4" s="248"/>
      <c r="J4" s="248"/>
      <c r="K4" s="248">
        <v>33411</v>
      </c>
      <c r="L4" s="248"/>
      <c r="M4" s="248"/>
      <c r="N4" s="248"/>
      <c r="O4" s="245">
        <f t="shared" ref="O4:O67" si="1">SUM(H4:N4)</f>
        <v>277311</v>
      </c>
    </row>
    <row r="5" spans="1:15" ht="15" x14ac:dyDescent="0.25">
      <c r="A5" s="239" t="s">
        <v>875</v>
      </c>
      <c r="B5" s="239"/>
      <c r="C5" s="240" t="s">
        <v>876</v>
      </c>
      <c r="D5" s="246">
        <v>113</v>
      </c>
      <c r="E5" s="242">
        <v>15</v>
      </c>
      <c r="F5" s="247">
        <v>1</v>
      </c>
      <c r="G5" s="249">
        <v>12119</v>
      </c>
      <c r="H5" s="244">
        <f t="shared" si="0"/>
        <v>145428</v>
      </c>
      <c r="I5" s="249"/>
      <c r="J5" s="249"/>
      <c r="K5" s="249">
        <v>19922</v>
      </c>
      <c r="L5" s="249"/>
      <c r="M5" s="249"/>
      <c r="N5" s="249"/>
      <c r="O5" s="245">
        <f t="shared" si="1"/>
        <v>165350</v>
      </c>
    </row>
    <row r="6" spans="1:15" ht="15" x14ac:dyDescent="0.25">
      <c r="A6" s="239" t="s">
        <v>877</v>
      </c>
      <c r="B6" s="239"/>
      <c r="C6" s="240" t="s">
        <v>803</v>
      </c>
      <c r="D6" s="246">
        <v>113</v>
      </c>
      <c r="E6" s="242">
        <v>15</v>
      </c>
      <c r="F6" s="247">
        <v>1</v>
      </c>
      <c r="G6" s="249">
        <v>37517</v>
      </c>
      <c r="H6" s="244">
        <f t="shared" si="0"/>
        <v>450204</v>
      </c>
      <c r="I6" s="249"/>
      <c r="J6" s="249"/>
      <c r="K6" s="249">
        <v>61672</v>
      </c>
      <c r="L6" s="249"/>
      <c r="M6" s="249"/>
      <c r="N6" s="249"/>
      <c r="O6" s="245">
        <f t="shared" si="1"/>
        <v>511876</v>
      </c>
    </row>
    <row r="7" spans="1:15" ht="15" x14ac:dyDescent="0.25">
      <c r="A7" s="250" t="s">
        <v>878</v>
      </c>
      <c r="B7" s="250"/>
      <c r="C7" s="251" t="s">
        <v>803</v>
      </c>
      <c r="D7" s="246">
        <v>113</v>
      </c>
      <c r="E7" s="242">
        <v>15</v>
      </c>
      <c r="F7" s="247">
        <v>2</v>
      </c>
      <c r="G7" s="249">
        <v>4734</v>
      </c>
      <c r="H7" s="244">
        <f t="shared" si="0"/>
        <v>113616</v>
      </c>
      <c r="I7" s="249"/>
      <c r="J7" s="249"/>
      <c r="K7" s="249">
        <v>15564</v>
      </c>
      <c r="L7" s="249"/>
      <c r="M7" s="249"/>
      <c r="N7" s="249"/>
      <c r="O7" s="245">
        <f t="shared" si="1"/>
        <v>129180</v>
      </c>
    </row>
    <row r="8" spans="1:15" ht="15" x14ac:dyDescent="0.25">
      <c r="A8" s="250" t="s">
        <v>879</v>
      </c>
      <c r="B8" s="250"/>
      <c r="C8" s="251" t="s">
        <v>803</v>
      </c>
      <c r="D8" s="246">
        <v>113</v>
      </c>
      <c r="E8" s="242">
        <v>15</v>
      </c>
      <c r="F8" s="247">
        <v>1</v>
      </c>
      <c r="G8" s="249">
        <v>7277</v>
      </c>
      <c r="H8" s="244">
        <f t="shared" si="0"/>
        <v>87324</v>
      </c>
      <c r="I8" s="249"/>
      <c r="J8" s="249"/>
      <c r="K8" s="249">
        <v>11962</v>
      </c>
      <c r="L8" s="249"/>
      <c r="M8" s="249"/>
      <c r="N8" s="249"/>
      <c r="O8" s="245">
        <f t="shared" si="1"/>
        <v>99286</v>
      </c>
    </row>
    <row r="9" spans="1:15" ht="15" x14ac:dyDescent="0.25">
      <c r="A9" s="250" t="s">
        <v>880</v>
      </c>
      <c r="B9" s="250"/>
      <c r="C9" s="251" t="s">
        <v>881</v>
      </c>
      <c r="D9" s="246">
        <v>113</v>
      </c>
      <c r="E9" s="242">
        <v>15</v>
      </c>
      <c r="F9" s="247">
        <v>1</v>
      </c>
      <c r="G9" s="248">
        <v>8551</v>
      </c>
      <c r="H9" s="244">
        <f t="shared" si="0"/>
        <v>102612</v>
      </c>
      <c r="I9" s="248"/>
      <c r="J9" s="248"/>
      <c r="K9" s="248">
        <v>14056</v>
      </c>
      <c r="L9" s="248"/>
      <c r="M9" s="248"/>
      <c r="N9" s="248"/>
      <c r="O9" s="245">
        <f t="shared" si="1"/>
        <v>116668</v>
      </c>
    </row>
    <row r="10" spans="1:15" ht="15" x14ac:dyDescent="0.25">
      <c r="A10" s="250" t="s">
        <v>882</v>
      </c>
      <c r="B10" s="250"/>
      <c r="C10" s="251" t="s">
        <v>803</v>
      </c>
      <c r="D10" s="246">
        <v>113</v>
      </c>
      <c r="E10" s="242">
        <v>15</v>
      </c>
      <c r="F10" s="247">
        <v>1</v>
      </c>
      <c r="G10" s="249">
        <v>10796</v>
      </c>
      <c r="H10" s="244">
        <f t="shared" si="0"/>
        <v>129552</v>
      </c>
      <c r="I10" s="249"/>
      <c r="J10" s="249"/>
      <c r="K10" s="249">
        <v>17747</v>
      </c>
      <c r="L10" s="249"/>
      <c r="M10" s="249"/>
      <c r="N10" s="249"/>
      <c r="O10" s="245">
        <f t="shared" si="1"/>
        <v>147299</v>
      </c>
    </row>
    <row r="11" spans="1:15" ht="15" x14ac:dyDescent="0.25">
      <c r="A11" s="252" t="s">
        <v>883</v>
      </c>
      <c r="B11" s="253"/>
      <c r="C11" s="251" t="s">
        <v>803</v>
      </c>
      <c r="D11" s="246">
        <v>113</v>
      </c>
      <c r="E11" s="242">
        <v>15</v>
      </c>
      <c r="F11" s="247">
        <v>1</v>
      </c>
      <c r="G11" s="249">
        <v>6488</v>
      </c>
      <c r="H11" s="244">
        <f t="shared" si="0"/>
        <v>77856</v>
      </c>
      <c r="I11" s="249"/>
      <c r="J11" s="249"/>
      <c r="K11" s="249">
        <v>10665</v>
      </c>
      <c r="L11" s="249"/>
      <c r="M11" s="249"/>
      <c r="N11" s="249"/>
      <c r="O11" s="245">
        <f t="shared" si="1"/>
        <v>88521</v>
      </c>
    </row>
    <row r="12" spans="1:15" ht="15" x14ac:dyDescent="0.25">
      <c r="A12" s="252" t="s">
        <v>883</v>
      </c>
      <c r="B12" s="253"/>
      <c r="C12" s="251" t="s">
        <v>805</v>
      </c>
      <c r="D12" s="246">
        <v>113</v>
      </c>
      <c r="E12" s="242">
        <v>15</v>
      </c>
      <c r="F12" s="247">
        <v>1</v>
      </c>
      <c r="G12" s="249">
        <v>4734</v>
      </c>
      <c r="H12" s="244">
        <f t="shared" si="0"/>
        <v>56808</v>
      </c>
      <c r="I12" s="249"/>
      <c r="J12" s="249"/>
      <c r="K12" s="249">
        <v>7782</v>
      </c>
      <c r="L12" s="249"/>
      <c r="M12" s="249"/>
      <c r="N12" s="249"/>
      <c r="O12" s="245">
        <f t="shared" si="1"/>
        <v>64590</v>
      </c>
    </row>
    <row r="13" spans="1:15" ht="15" x14ac:dyDescent="0.25">
      <c r="A13" s="250" t="s">
        <v>878</v>
      </c>
      <c r="B13" s="250"/>
      <c r="C13" s="251" t="s">
        <v>805</v>
      </c>
      <c r="D13" s="246">
        <v>113</v>
      </c>
      <c r="E13" s="242">
        <v>15</v>
      </c>
      <c r="F13" s="247">
        <v>1</v>
      </c>
      <c r="G13" s="249">
        <v>6488</v>
      </c>
      <c r="H13" s="244">
        <f t="shared" si="0"/>
        <v>77856</v>
      </c>
      <c r="I13" s="249"/>
      <c r="J13" s="249"/>
      <c r="K13" s="249">
        <v>10665</v>
      </c>
      <c r="L13" s="249"/>
      <c r="M13" s="249"/>
      <c r="N13" s="249"/>
      <c r="O13" s="245">
        <f t="shared" si="1"/>
        <v>88521</v>
      </c>
    </row>
    <row r="14" spans="1:15" ht="15" x14ac:dyDescent="0.25">
      <c r="A14" s="252" t="s">
        <v>884</v>
      </c>
      <c r="B14" s="253"/>
      <c r="C14" s="251" t="s">
        <v>885</v>
      </c>
      <c r="D14" s="246">
        <v>113</v>
      </c>
      <c r="E14" s="242">
        <v>15</v>
      </c>
      <c r="F14" s="247">
        <v>1</v>
      </c>
      <c r="G14" s="249">
        <v>15997</v>
      </c>
      <c r="H14" s="244">
        <f t="shared" si="0"/>
        <v>191964</v>
      </c>
      <c r="I14" s="248"/>
      <c r="J14" s="248"/>
      <c r="K14" s="248">
        <v>26296</v>
      </c>
      <c r="L14" s="248"/>
      <c r="M14" s="248"/>
      <c r="N14" s="248"/>
      <c r="O14" s="245">
        <f t="shared" si="1"/>
        <v>218260</v>
      </c>
    </row>
    <row r="15" spans="1:15" ht="15" x14ac:dyDescent="0.25">
      <c r="A15" s="252" t="s">
        <v>886</v>
      </c>
      <c r="B15" s="253"/>
      <c r="C15" s="251" t="s">
        <v>885</v>
      </c>
      <c r="D15" s="246">
        <v>113</v>
      </c>
      <c r="E15" s="242">
        <v>15</v>
      </c>
      <c r="F15" s="247">
        <v>1</v>
      </c>
      <c r="G15" s="249">
        <v>7928</v>
      </c>
      <c r="H15" s="244">
        <f t="shared" si="0"/>
        <v>95136</v>
      </c>
      <c r="I15" s="249"/>
      <c r="J15" s="249"/>
      <c r="K15" s="249">
        <v>13032</v>
      </c>
      <c r="L15" s="249"/>
      <c r="M15" s="249"/>
      <c r="N15" s="249"/>
      <c r="O15" s="245">
        <f t="shared" si="1"/>
        <v>108168</v>
      </c>
    </row>
    <row r="16" spans="1:15" ht="15" x14ac:dyDescent="0.25">
      <c r="A16" s="213"/>
      <c r="B16" s="213"/>
      <c r="C16" s="251"/>
      <c r="D16" s="246">
        <v>113</v>
      </c>
      <c r="E16" s="242">
        <v>15</v>
      </c>
      <c r="F16" s="247"/>
      <c r="G16" s="249"/>
      <c r="H16" s="244" t="str">
        <f t="shared" si="0"/>
        <v>ES NECESARIO ESTABLECER EL NÚMERO DE PLAZAS</v>
      </c>
      <c r="I16" s="249"/>
      <c r="J16" s="249"/>
      <c r="K16" s="249"/>
      <c r="L16" s="249"/>
      <c r="M16" s="249"/>
      <c r="N16" s="249"/>
      <c r="O16" s="245">
        <f t="shared" si="1"/>
        <v>0</v>
      </c>
    </row>
    <row r="17" spans="1:15" ht="15" x14ac:dyDescent="0.25">
      <c r="A17" s="252" t="s">
        <v>887</v>
      </c>
      <c r="B17" s="253"/>
      <c r="C17" s="251" t="s">
        <v>885</v>
      </c>
      <c r="D17" s="246">
        <v>113</v>
      </c>
      <c r="E17" s="242">
        <v>15</v>
      </c>
      <c r="F17" s="247">
        <v>1</v>
      </c>
      <c r="G17" s="249">
        <v>4734</v>
      </c>
      <c r="H17" s="244">
        <f t="shared" si="0"/>
        <v>56808</v>
      </c>
      <c r="I17" s="249"/>
      <c r="J17" s="249"/>
      <c r="K17" s="249">
        <v>7782</v>
      </c>
      <c r="L17" s="249"/>
      <c r="M17" s="249"/>
      <c r="N17" s="249"/>
      <c r="O17" s="245">
        <f t="shared" si="1"/>
        <v>64590</v>
      </c>
    </row>
    <row r="18" spans="1:15" ht="15" x14ac:dyDescent="0.25">
      <c r="A18" s="252" t="s">
        <v>888</v>
      </c>
      <c r="B18" s="253"/>
      <c r="C18" s="251" t="s">
        <v>889</v>
      </c>
      <c r="D18" s="246">
        <v>113</v>
      </c>
      <c r="E18" s="242">
        <v>15</v>
      </c>
      <c r="F18" s="247">
        <v>2</v>
      </c>
      <c r="G18" s="249">
        <v>6652</v>
      </c>
      <c r="H18" s="244">
        <f t="shared" si="0"/>
        <v>159648</v>
      </c>
      <c r="I18" s="249"/>
      <c r="J18" s="249"/>
      <c r="K18" s="249">
        <v>21870</v>
      </c>
      <c r="L18" s="249"/>
      <c r="M18" s="249"/>
      <c r="N18" s="249"/>
      <c r="O18" s="245">
        <f t="shared" si="1"/>
        <v>181518</v>
      </c>
    </row>
    <row r="19" spans="1:15" ht="15" x14ac:dyDescent="0.25">
      <c r="A19" s="252" t="s">
        <v>890</v>
      </c>
      <c r="B19" s="253"/>
      <c r="C19" s="251" t="s">
        <v>889</v>
      </c>
      <c r="D19" s="246">
        <v>113</v>
      </c>
      <c r="E19" s="242">
        <v>15</v>
      </c>
      <c r="F19" s="247">
        <v>1</v>
      </c>
      <c r="G19" s="249">
        <v>7739</v>
      </c>
      <c r="H19" s="244">
        <f t="shared" si="0"/>
        <v>92868</v>
      </c>
      <c r="I19" s="249"/>
      <c r="J19" s="249"/>
      <c r="K19" s="249">
        <v>12722</v>
      </c>
      <c r="L19" s="249"/>
      <c r="M19" s="249"/>
      <c r="N19" s="249"/>
      <c r="O19" s="245">
        <f t="shared" si="1"/>
        <v>105590</v>
      </c>
    </row>
    <row r="20" spans="1:15" ht="15" x14ac:dyDescent="0.25">
      <c r="A20" s="252" t="s">
        <v>891</v>
      </c>
      <c r="B20" s="253"/>
      <c r="C20" s="251" t="s">
        <v>889</v>
      </c>
      <c r="D20" s="246">
        <v>113</v>
      </c>
      <c r="E20" s="242">
        <v>15</v>
      </c>
      <c r="F20" s="247">
        <v>1</v>
      </c>
      <c r="G20" s="249">
        <v>8771</v>
      </c>
      <c r="H20" s="244">
        <f t="shared" si="0"/>
        <v>105252</v>
      </c>
      <c r="I20" s="249"/>
      <c r="J20" s="249"/>
      <c r="K20" s="249">
        <v>14418</v>
      </c>
      <c r="L20" s="249"/>
      <c r="M20" s="249"/>
      <c r="N20" s="249"/>
      <c r="O20" s="245">
        <f t="shared" si="1"/>
        <v>119670</v>
      </c>
    </row>
    <row r="21" spans="1:15" ht="15" x14ac:dyDescent="0.25">
      <c r="A21" s="252" t="s">
        <v>892</v>
      </c>
      <c r="B21" s="253"/>
      <c r="C21" s="251" t="s">
        <v>889</v>
      </c>
      <c r="D21" s="246">
        <v>113</v>
      </c>
      <c r="E21" s="242">
        <v>15</v>
      </c>
      <c r="F21" s="247">
        <v>1</v>
      </c>
      <c r="G21" s="249">
        <v>13766</v>
      </c>
      <c r="H21" s="244">
        <f t="shared" si="0"/>
        <v>165192</v>
      </c>
      <c r="I21" s="249"/>
      <c r="J21" s="249"/>
      <c r="K21" s="249">
        <v>22629</v>
      </c>
      <c r="L21" s="249"/>
      <c r="M21" s="249"/>
      <c r="N21" s="249"/>
      <c r="O21" s="245">
        <f t="shared" si="1"/>
        <v>187821</v>
      </c>
    </row>
    <row r="22" spans="1:15" ht="15" x14ac:dyDescent="0.25">
      <c r="A22" s="252" t="s">
        <v>888</v>
      </c>
      <c r="B22" s="253"/>
      <c r="C22" s="251" t="s">
        <v>889</v>
      </c>
      <c r="D22" s="246">
        <v>113</v>
      </c>
      <c r="E22" s="242">
        <v>15</v>
      </c>
      <c r="F22" s="247">
        <v>2</v>
      </c>
      <c r="G22" s="249">
        <v>6864</v>
      </c>
      <c r="H22" s="244">
        <f t="shared" si="0"/>
        <v>164736</v>
      </c>
      <c r="I22" s="249"/>
      <c r="J22" s="249"/>
      <c r="K22" s="249">
        <v>22567</v>
      </c>
      <c r="L22" s="249"/>
      <c r="M22" s="249"/>
      <c r="N22" s="249"/>
      <c r="O22" s="245">
        <f t="shared" si="1"/>
        <v>187303</v>
      </c>
    </row>
    <row r="23" spans="1:15" ht="15" x14ac:dyDescent="0.25">
      <c r="A23" s="252" t="s">
        <v>893</v>
      </c>
      <c r="B23" s="253"/>
      <c r="C23" s="251" t="s">
        <v>889</v>
      </c>
      <c r="D23" s="246">
        <v>113</v>
      </c>
      <c r="E23" s="242">
        <v>15</v>
      </c>
      <c r="F23" s="247">
        <v>1</v>
      </c>
      <c r="G23" s="249">
        <v>4734</v>
      </c>
      <c r="H23" s="244">
        <f t="shared" si="0"/>
        <v>56808</v>
      </c>
      <c r="I23" s="248"/>
      <c r="J23" s="248"/>
      <c r="K23" s="248">
        <v>7782</v>
      </c>
      <c r="L23" s="248"/>
      <c r="M23" s="248"/>
      <c r="N23" s="248"/>
      <c r="O23" s="245">
        <f t="shared" si="1"/>
        <v>64590</v>
      </c>
    </row>
    <row r="24" spans="1:15" ht="15" x14ac:dyDescent="0.25">
      <c r="A24" s="252" t="s">
        <v>894</v>
      </c>
      <c r="B24" s="253"/>
      <c r="C24" s="251" t="s">
        <v>889</v>
      </c>
      <c r="D24" s="246">
        <v>113</v>
      </c>
      <c r="E24" s="242">
        <v>15</v>
      </c>
      <c r="F24" s="247">
        <v>2</v>
      </c>
      <c r="G24" s="249">
        <v>5345</v>
      </c>
      <c r="H24" s="244">
        <f t="shared" si="0"/>
        <v>128280</v>
      </c>
      <c r="I24" s="249"/>
      <c r="J24" s="249"/>
      <c r="K24" s="249">
        <v>17573</v>
      </c>
      <c r="L24" s="249"/>
      <c r="M24" s="249"/>
      <c r="N24" s="249"/>
      <c r="O24" s="245">
        <f t="shared" si="1"/>
        <v>145853</v>
      </c>
    </row>
    <row r="25" spans="1:15" ht="15" x14ac:dyDescent="0.25">
      <c r="A25" s="252" t="s">
        <v>895</v>
      </c>
      <c r="B25" s="253"/>
      <c r="C25" s="251" t="s">
        <v>889</v>
      </c>
      <c r="D25" s="246">
        <v>113</v>
      </c>
      <c r="E25" s="242">
        <v>15</v>
      </c>
      <c r="F25" s="247">
        <v>1</v>
      </c>
      <c r="G25" s="249">
        <v>7500</v>
      </c>
      <c r="H25" s="244">
        <f t="shared" si="0"/>
        <v>90000</v>
      </c>
      <c r="I25" s="249"/>
      <c r="J25" s="249"/>
      <c r="K25" s="249">
        <v>12329</v>
      </c>
      <c r="L25" s="249"/>
      <c r="M25" s="249"/>
      <c r="N25" s="249"/>
      <c r="O25" s="245">
        <f t="shared" si="1"/>
        <v>102329</v>
      </c>
    </row>
    <row r="26" spans="1:15" ht="15" x14ac:dyDescent="0.25">
      <c r="A26" s="252" t="s">
        <v>896</v>
      </c>
      <c r="B26" s="253"/>
      <c r="C26" s="251" t="s">
        <v>889</v>
      </c>
      <c r="D26" s="246">
        <v>113</v>
      </c>
      <c r="E26" s="242">
        <v>15</v>
      </c>
      <c r="F26" s="247">
        <v>1</v>
      </c>
      <c r="G26" s="249">
        <v>7500</v>
      </c>
      <c r="H26" s="244">
        <f t="shared" si="0"/>
        <v>90000</v>
      </c>
      <c r="I26" s="249"/>
      <c r="J26" s="249"/>
      <c r="K26" s="249">
        <v>12329</v>
      </c>
      <c r="L26" s="249"/>
      <c r="M26" s="249"/>
      <c r="N26" s="249"/>
      <c r="O26" s="245">
        <f t="shared" si="1"/>
        <v>102329</v>
      </c>
    </row>
    <row r="27" spans="1:15" ht="15" x14ac:dyDescent="0.25">
      <c r="A27" s="252" t="s">
        <v>897</v>
      </c>
      <c r="B27" s="253"/>
      <c r="C27" s="251" t="s">
        <v>889</v>
      </c>
      <c r="D27" s="246">
        <v>113</v>
      </c>
      <c r="E27" s="242">
        <v>15</v>
      </c>
      <c r="F27" s="247">
        <v>2</v>
      </c>
      <c r="G27" s="249">
        <v>6600</v>
      </c>
      <c r="H27" s="244">
        <f t="shared" si="0"/>
        <v>158400</v>
      </c>
      <c r="I27" s="249"/>
      <c r="J27" s="249"/>
      <c r="K27" s="249">
        <v>21699</v>
      </c>
      <c r="L27" s="249"/>
      <c r="M27" s="249"/>
      <c r="N27" s="249"/>
      <c r="O27" s="245">
        <f t="shared" si="1"/>
        <v>180099</v>
      </c>
    </row>
    <row r="28" spans="1:15" ht="15" x14ac:dyDescent="0.25">
      <c r="A28" s="252" t="s">
        <v>898</v>
      </c>
      <c r="B28" s="253"/>
      <c r="C28" s="251" t="s">
        <v>899</v>
      </c>
      <c r="D28" s="246">
        <v>113</v>
      </c>
      <c r="E28" s="242">
        <v>15</v>
      </c>
      <c r="F28" s="247">
        <v>1</v>
      </c>
      <c r="G28" s="248">
        <v>3623</v>
      </c>
      <c r="H28" s="244">
        <f t="shared" si="0"/>
        <v>43476</v>
      </c>
      <c r="I28" s="248"/>
      <c r="J28" s="248"/>
      <c r="K28" s="248">
        <v>5956</v>
      </c>
      <c r="L28" s="248"/>
      <c r="M28" s="248"/>
      <c r="N28" s="248"/>
      <c r="O28" s="245">
        <f t="shared" si="1"/>
        <v>49432</v>
      </c>
    </row>
    <row r="29" spans="1:15" ht="15" x14ac:dyDescent="0.25">
      <c r="A29" s="252" t="s">
        <v>900</v>
      </c>
      <c r="B29" s="253"/>
      <c r="C29" s="251" t="s">
        <v>899</v>
      </c>
      <c r="D29" s="246">
        <v>113</v>
      </c>
      <c r="E29" s="242">
        <v>15</v>
      </c>
      <c r="F29" s="247">
        <v>1</v>
      </c>
      <c r="G29" s="249">
        <v>4061</v>
      </c>
      <c r="H29" s="244">
        <f t="shared" si="0"/>
        <v>48732</v>
      </c>
      <c r="I29" s="249"/>
      <c r="J29" s="249"/>
      <c r="K29" s="249">
        <v>6676</v>
      </c>
      <c r="L29" s="249"/>
      <c r="M29" s="249"/>
      <c r="N29" s="249"/>
      <c r="O29" s="245">
        <f t="shared" si="1"/>
        <v>55408</v>
      </c>
    </row>
    <row r="30" spans="1:15" ht="15" x14ac:dyDescent="0.25">
      <c r="A30" s="252" t="s">
        <v>901</v>
      </c>
      <c r="B30" s="253"/>
      <c r="C30" s="251" t="s">
        <v>899</v>
      </c>
      <c r="D30" s="246">
        <v>113</v>
      </c>
      <c r="E30" s="242">
        <v>15</v>
      </c>
      <c r="F30" s="247">
        <v>1</v>
      </c>
      <c r="G30" s="249">
        <v>7925</v>
      </c>
      <c r="H30" s="244">
        <f t="shared" si="0"/>
        <v>95100</v>
      </c>
      <c r="I30" s="249"/>
      <c r="J30" s="249"/>
      <c r="K30" s="249">
        <v>13027</v>
      </c>
      <c r="L30" s="249"/>
      <c r="M30" s="249"/>
      <c r="N30" s="249"/>
      <c r="O30" s="245">
        <f t="shared" si="1"/>
        <v>108127</v>
      </c>
    </row>
    <row r="31" spans="1:15" ht="15" x14ac:dyDescent="0.25">
      <c r="A31" s="252" t="s">
        <v>902</v>
      </c>
      <c r="B31" s="253"/>
      <c r="C31" s="251" t="s">
        <v>899</v>
      </c>
      <c r="D31" s="246">
        <v>113</v>
      </c>
      <c r="E31" s="242">
        <v>15</v>
      </c>
      <c r="F31" s="247">
        <v>1</v>
      </c>
      <c r="G31" s="249">
        <v>6276</v>
      </c>
      <c r="H31" s="244">
        <f t="shared" si="0"/>
        <v>75312</v>
      </c>
      <c r="I31" s="249"/>
      <c r="J31" s="249"/>
      <c r="K31" s="249">
        <v>10317</v>
      </c>
      <c r="L31" s="249"/>
      <c r="M31" s="249"/>
      <c r="N31" s="249"/>
      <c r="O31" s="245">
        <f t="shared" si="1"/>
        <v>85629</v>
      </c>
    </row>
    <row r="32" spans="1:15" ht="15" x14ac:dyDescent="0.25">
      <c r="A32" s="252" t="s">
        <v>903</v>
      </c>
      <c r="B32" s="253"/>
      <c r="C32" s="251" t="s">
        <v>899</v>
      </c>
      <c r="D32" s="246">
        <v>113</v>
      </c>
      <c r="E32" s="242">
        <v>15</v>
      </c>
      <c r="F32" s="247">
        <v>1</v>
      </c>
      <c r="G32" s="249">
        <v>4721</v>
      </c>
      <c r="H32" s="244">
        <f t="shared" si="0"/>
        <v>56652</v>
      </c>
      <c r="I32" s="249"/>
      <c r="J32" s="249"/>
      <c r="K32" s="249">
        <v>7761</v>
      </c>
      <c r="L32" s="249"/>
      <c r="M32" s="249"/>
      <c r="N32" s="249"/>
      <c r="O32" s="245">
        <f t="shared" si="1"/>
        <v>64413</v>
      </c>
    </row>
    <row r="33" spans="1:15" ht="15" x14ac:dyDescent="0.25">
      <c r="A33" s="252" t="s">
        <v>904</v>
      </c>
      <c r="B33" s="253"/>
      <c r="C33" s="251" t="s">
        <v>899</v>
      </c>
      <c r="D33" s="246">
        <v>113</v>
      </c>
      <c r="E33" s="242">
        <v>15</v>
      </c>
      <c r="F33" s="247">
        <v>1</v>
      </c>
      <c r="G33" s="249">
        <v>3599</v>
      </c>
      <c r="H33" s="244">
        <f t="shared" si="0"/>
        <v>43188</v>
      </c>
      <c r="I33" s="249"/>
      <c r="J33" s="249"/>
      <c r="K33" s="249">
        <v>5916</v>
      </c>
      <c r="L33" s="249"/>
      <c r="M33" s="249"/>
      <c r="N33" s="249"/>
      <c r="O33" s="245">
        <f t="shared" si="1"/>
        <v>49104</v>
      </c>
    </row>
    <row r="34" spans="1:15" ht="15" x14ac:dyDescent="0.25">
      <c r="A34" s="252" t="s">
        <v>905</v>
      </c>
      <c r="B34" s="253"/>
      <c r="C34" s="251" t="s">
        <v>899</v>
      </c>
      <c r="D34" s="246">
        <v>113</v>
      </c>
      <c r="E34" s="242">
        <v>15</v>
      </c>
      <c r="F34" s="247">
        <v>1</v>
      </c>
      <c r="G34" s="249">
        <v>3001</v>
      </c>
      <c r="H34" s="244">
        <f t="shared" si="0"/>
        <v>36012</v>
      </c>
      <c r="I34" s="249"/>
      <c r="J34" s="249"/>
      <c r="K34" s="249">
        <v>4933</v>
      </c>
      <c r="L34" s="249"/>
      <c r="M34" s="249"/>
      <c r="N34" s="249"/>
      <c r="O34" s="245">
        <f t="shared" si="1"/>
        <v>40945</v>
      </c>
    </row>
    <row r="35" spans="1:15" ht="15" x14ac:dyDescent="0.25">
      <c r="A35" s="252" t="s">
        <v>906</v>
      </c>
      <c r="B35" s="253"/>
      <c r="C35" s="251" t="s">
        <v>899</v>
      </c>
      <c r="D35" s="246">
        <v>113</v>
      </c>
      <c r="E35" s="242">
        <v>15</v>
      </c>
      <c r="F35" s="247">
        <v>1</v>
      </c>
      <c r="G35" s="249">
        <v>2867</v>
      </c>
      <c r="H35" s="244">
        <f t="shared" si="0"/>
        <v>34404</v>
      </c>
      <c r="I35" s="248"/>
      <c r="J35" s="248"/>
      <c r="K35" s="248">
        <v>4713</v>
      </c>
      <c r="L35" s="248"/>
      <c r="M35" s="248"/>
      <c r="N35" s="248"/>
      <c r="O35" s="245">
        <f t="shared" si="1"/>
        <v>39117</v>
      </c>
    </row>
    <row r="36" spans="1:15" ht="15" x14ac:dyDescent="0.25">
      <c r="A36" s="252" t="s">
        <v>907</v>
      </c>
      <c r="B36" s="253"/>
      <c r="C36" s="251" t="s">
        <v>899</v>
      </c>
      <c r="D36" s="246">
        <v>113</v>
      </c>
      <c r="E36" s="242">
        <v>15</v>
      </c>
      <c r="F36" s="247">
        <v>1</v>
      </c>
      <c r="G36" s="249">
        <v>6842</v>
      </c>
      <c r="H36" s="244">
        <f t="shared" si="0"/>
        <v>82104</v>
      </c>
      <c r="I36" s="249"/>
      <c r="J36" s="249"/>
      <c r="K36" s="249">
        <v>11247</v>
      </c>
      <c r="L36" s="249"/>
      <c r="M36" s="249"/>
      <c r="N36" s="249"/>
      <c r="O36" s="245">
        <f t="shared" si="1"/>
        <v>93351</v>
      </c>
    </row>
    <row r="37" spans="1:15" ht="15" x14ac:dyDescent="0.25">
      <c r="A37" s="252" t="s">
        <v>908</v>
      </c>
      <c r="B37" s="253"/>
      <c r="C37" s="251" t="s">
        <v>899</v>
      </c>
      <c r="D37" s="246">
        <v>113</v>
      </c>
      <c r="E37" s="242">
        <v>15</v>
      </c>
      <c r="F37" s="247">
        <v>1</v>
      </c>
      <c r="G37" s="249">
        <v>2205</v>
      </c>
      <c r="H37" s="244">
        <f t="shared" si="0"/>
        <v>26460</v>
      </c>
      <c r="I37" s="248"/>
      <c r="J37" s="248"/>
      <c r="K37" s="248">
        <v>3625</v>
      </c>
      <c r="L37" s="248"/>
      <c r="M37" s="248"/>
      <c r="N37" s="248"/>
      <c r="O37" s="245">
        <f t="shared" si="1"/>
        <v>30085</v>
      </c>
    </row>
    <row r="38" spans="1:15" ht="15" x14ac:dyDescent="0.25">
      <c r="A38" s="252" t="s">
        <v>909</v>
      </c>
      <c r="B38" s="253"/>
      <c r="C38" s="251" t="s">
        <v>899</v>
      </c>
      <c r="D38" s="246">
        <v>113</v>
      </c>
      <c r="E38" s="242">
        <v>15</v>
      </c>
      <c r="F38" s="247">
        <v>1</v>
      </c>
      <c r="G38" s="249">
        <v>2205</v>
      </c>
      <c r="H38" s="244">
        <f t="shared" si="0"/>
        <v>26460</v>
      </c>
      <c r="I38" s="249"/>
      <c r="J38" s="249"/>
      <c r="K38" s="248">
        <v>3625</v>
      </c>
      <c r="L38" s="249"/>
      <c r="M38" s="249"/>
      <c r="N38" s="249"/>
      <c r="O38" s="245">
        <f t="shared" si="1"/>
        <v>30085</v>
      </c>
    </row>
    <row r="39" spans="1:15" ht="15" x14ac:dyDescent="0.25">
      <c r="A39" s="252" t="s">
        <v>910</v>
      </c>
      <c r="B39" s="253"/>
      <c r="C39" s="251" t="s">
        <v>911</v>
      </c>
      <c r="D39" s="246">
        <v>113</v>
      </c>
      <c r="E39" s="242">
        <v>15</v>
      </c>
      <c r="F39" s="247">
        <v>1</v>
      </c>
      <c r="G39" s="249">
        <v>2536</v>
      </c>
      <c r="H39" s="244">
        <f t="shared" si="0"/>
        <v>30432</v>
      </c>
      <c r="I39" s="249"/>
      <c r="J39" s="249"/>
      <c r="K39" s="249">
        <v>4169</v>
      </c>
      <c r="L39" s="249"/>
      <c r="M39" s="249"/>
      <c r="N39" s="249"/>
      <c r="O39" s="245">
        <f t="shared" si="1"/>
        <v>34601</v>
      </c>
    </row>
    <row r="40" spans="1:15" ht="15" x14ac:dyDescent="0.25">
      <c r="A40" s="252" t="s">
        <v>893</v>
      </c>
      <c r="B40" s="253"/>
      <c r="C40" s="251" t="s">
        <v>911</v>
      </c>
      <c r="D40" s="246">
        <v>113</v>
      </c>
      <c r="E40" s="242">
        <v>15</v>
      </c>
      <c r="F40" s="254">
        <v>1</v>
      </c>
      <c r="G40" s="248">
        <v>2637</v>
      </c>
      <c r="H40" s="244">
        <f t="shared" si="0"/>
        <v>31644</v>
      </c>
      <c r="I40" s="255"/>
      <c r="J40" s="255"/>
      <c r="K40" s="255">
        <v>4335</v>
      </c>
      <c r="L40" s="255"/>
      <c r="M40" s="255"/>
      <c r="N40" s="255"/>
      <c r="O40" s="245">
        <f t="shared" si="1"/>
        <v>35979</v>
      </c>
    </row>
    <row r="41" spans="1:15" ht="15" x14ac:dyDescent="0.25">
      <c r="A41" s="252" t="s">
        <v>912</v>
      </c>
      <c r="B41" s="253"/>
      <c r="C41" s="251" t="s">
        <v>911</v>
      </c>
      <c r="D41" s="246">
        <v>113</v>
      </c>
      <c r="E41" s="242">
        <v>15</v>
      </c>
      <c r="F41" s="254">
        <v>1</v>
      </c>
      <c r="G41" s="249">
        <v>3466</v>
      </c>
      <c r="H41" s="244">
        <f t="shared" si="0"/>
        <v>41592</v>
      </c>
      <c r="I41" s="255"/>
      <c r="J41" s="255"/>
      <c r="K41" s="255">
        <v>5698</v>
      </c>
      <c r="L41" s="255"/>
      <c r="M41" s="255"/>
      <c r="N41" s="255"/>
      <c r="O41" s="245">
        <f t="shared" si="1"/>
        <v>47290</v>
      </c>
    </row>
    <row r="42" spans="1:15" ht="15" x14ac:dyDescent="0.25">
      <c r="A42" s="252" t="s">
        <v>913</v>
      </c>
      <c r="B42" s="253"/>
      <c r="C42" s="251" t="s">
        <v>911</v>
      </c>
      <c r="D42" s="246">
        <v>113</v>
      </c>
      <c r="E42" s="242">
        <v>15</v>
      </c>
      <c r="F42" s="247">
        <v>1</v>
      </c>
      <c r="G42" s="249">
        <v>5747</v>
      </c>
      <c r="H42" s="244">
        <f t="shared" si="0"/>
        <v>68964</v>
      </c>
      <c r="I42" s="249"/>
      <c r="J42" s="249"/>
      <c r="K42" s="249">
        <v>9447</v>
      </c>
      <c r="L42" s="249"/>
      <c r="M42" s="249"/>
      <c r="N42" s="249"/>
      <c r="O42" s="245">
        <f t="shared" si="1"/>
        <v>78411</v>
      </c>
    </row>
    <row r="43" spans="1:15" ht="15" x14ac:dyDescent="0.25">
      <c r="A43" s="252" t="s">
        <v>883</v>
      </c>
      <c r="B43" s="253"/>
      <c r="C43" s="251" t="s">
        <v>911</v>
      </c>
      <c r="D43" s="246">
        <v>113</v>
      </c>
      <c r="E43" s="242">
        <v>15</v>
      </c>
      <c r="F43" s="247">
        <v>1</v>
      </c>
      <c r="G43" s="249">
        <v>4601</v>
      </c>
      <c r="H43" s="244">
        <f t="shared" si="0"/>
        <v>55212</v>
      </c>
      <c r="I43" s="249"/>
      <c r="J43" s="249"/>
      <c r="K43" s="249">
        <v>7563</v>
      </c>
      <c r="L43" s="249"/>
      <c r="M43" s="249"/>
      <c r="N43" s="249"/>
      <c r="O43" s="245">
        <f t="shared" si="1"/>
        <v>62775</v>
      </c>
    </row>
    <row r="44" spans="1:15" ht="15" x14ac:dyDescent="0.25">
      <c r="A44" s="252" t="s">
        <v>913</v>
      </c>
      <c r="B44" s="253"/>
      <c r="C44" s="251" t="s">
        <v>914</v>
      </c>
      <c r="D44" s="246">
        <v>113</v>
      </c>
      <c r="E44" s="242">
        <v>15</v>
      </c>
      <c r="F44" s="247">
        <v>1</v>
      </c>
      <c r="G44" s="248">
        <v>5314</v>
      </c>
      <c r="H44" s="244">
        <f t="shared" si="0"/>
        <v>63768</v>
      </c>
      <c r="I44" s="249"/>
      <c r="J44" s="249"/>
      <c r="K44" s="249">
        <v>8735</v>
      </c>
      <c r="L44" s="249"/>
      <c r="M44" s="249"/>
      <c r="N44" s="249"/>
      <c r="O44" s="245">
        <f t="shared" si="1"/>
        <v>72503</v>
      </c>
    </row>
    <row r="45" spans="1:15" ht="15" x14ac:dyDescent="0.25">
      <c r="A45" s="252" t="s">
        <v>893</v>
      </c>
      <c r="B45" s="253"/>
      <c r="C45" s="251" t="s">
        <v>914</v>
      </c>
      <c r="D45" s="246">
        <v>113</v>
      </c>
      <c r="E45" s="242">
        <v>15</v>
      </c>
      <c r="F45" s="247">
        <v>1</v>
      </c>
      <c r="G45" s="249">
        <v>4527</v>
      </c>
      <c r="H45" s="244">
        <f t="shared" si="0"/>
        <v>54324</v>
      </c>
      <c r="I45" s="249"/>
      <c r="J45" s="249"/>
      <c r="K45" s="249">
        <v>7442</v>
      </c>
      <c r="L45" s="249"/>
      <c r="M45" s="249"/>
      <c r="N45" s="249"/>
      <c r="O45" s="245">
        <f t="shared" si="1"/>
        <v>61766</v>
      </c>
    </row>
    <row r="46" spans="1:15" ht="15" x14ac:dyDescent="0.25">
      <c r="A46" s="252" t="s">
        <v>915</v>
      </c>
      <c r="B46" s="253"/>
      <c r="C46" s="251" t="s">
        <v>916</v>
      </c>
      <c r="D46" s="246">
        <v>113</v>
      </c>
      <c r="E46" s="242">
        <v>15</v>
      </c>
      <c r="F46" s="247">
        <v>5</v>
      </c>
      <c r="G46" s="249">
        <v>1451</v>
      </c>
      <c r="H46" s="244">
        <f t="shared" si="0"/>
        <v>87060</v>
      </c>
      <c r="I46" s="249"/>
      <c r="J46" s="249"/>
      <c r="K46" s="249">
        <v>11926</v>
      </c>
      <c r="L46" s="249"/>
      <c r="M46" s="249"/>
      <c r="N46" s="249"/>
      <c r="O46" s="245">
        <f t="shared" si="1"/>
        <v>98986</v>
      </c>
    </row>
    <row r="47" spans="1:15" ht="15" x14ac:dyDescent="0.25">
      <c r="A47" s="252" t="s">
        <v>917</v>
      </c>
      <c r="B47" s="253"/>
      <c r="C47" s="251" t="s">
        <v>918</v>
      </c>
      <c r="D47" s="246">
        <v>113</v>
      </c>
      <c r="E47" s="242">
        <v>15</v>
      </c>
      <c r="F47" s="247">
        <v>1</v>
      </c>
      <c r="G47" s="249">
        <v>7078</v>
      </c>
      <c r="H47" s="244">
        <f t="shared" si="0"/>
        <v>84936</v>
      </c>
      <c r="I47" s="249"/>
      <c r="J47" s="249"/>
      <c r="K47" s="249">
        <v>11635</v>
      </c>
      <c r="L47" s="249"/>
      <c r="M47" s="249"/>
      <c r="N47" s="249"/>
      <c r="O47" s="245">
        <f t="shared" si="1"/>
        <v>96571</v>
      </c>
    </row>
    <row r="48" spans="1:15" ht="15" x14ac:dyDescent="0.25">
      <c r="A48" s="252" t="s">
        <v>910</v>
      </c>
      <c r="B48" s="253"/>
      <c r="C48" s="251" t="s">
        <v>918</v>
      </c>
      <c r="D48" s="246">
        <v>113</v>
      </c>
      <c r="E48" s="242">
        <v>15</v>
      </c>
      <c r="F48" s="247">
        <v>1</v>
      </c>
      <c r="G48" s="249">
        <v>2359</v>
      </c>
      <c r="H48" s="244">
        <f t="shared" si="0"/>
        <v>28308</v>
      </c>
      <c r="I48" s="249"/>
      <c r="J48" s="249"/>
      <c r="K48" s="249">
        <v>3878</v>
      </c>
      <c r="L48" s="249"/>
      <c r="M48" s="249"/>
      <c r="N48" s="249"/>
      <c r="O48" s="245">
        <f t="shared" si="1"/>
        <v>32186</v>
      </c>
    </row>
    <row r="49" spans="1:15" ht="15" x14ac:dyDescent="0.25">
      <c r="A49" s="252" t="s">
        <v>919</v>
      </c>
      <c r="B49" s="253"/>
      <c r="C49" s="251" t="s">
        <v>918</v>
      </c>
      <c r="D49" s="246">
        <v>113</v>
      </c>
      <c r="E49" s="242">
        <v>15</v>
      </c>
      <c r="F49" s="247">
        <v>1</v>
      </c>
      <c r="G49" s="249">
        <v>4680</v>
      </c>
      <c r="H49" s="244">
        <f t="shared" si="0"/>
        <v>56160</v>
      </c>
      <c r="I49" s="249"/>
      <c r="J49" s="249"/>
      <c r="K49" s="249">
        <v>7693</v>
      </c>
      <c r="L49" s="249"/>
      <c r="M49" s="249"/>
      <c r="N49" s="249"/>
      <c r="O49" s="245">
        <f t="shared" si="1"/>
        <v>63853</v>
      </c>
    </row>
    <row r="50" spans="1:15" ht="15" x14ac:dyDescent="0.25">
      <c r="A50" s="252" t="s">
        <v>920</v>
      </c>
      <c r="B50" s="253"/>
      <c r="C50" s="251" t="s">
        <v>921</v>
      </c>
      <c r="D50" s="246">
        <v>113</v>
      </c>
      <c r="E50" s="242">
        <v>15</v>
      </c>
      <c r="F50" s="247">
        <v>11</v>
      </c>
      <c r="G50" s="249">
        <v>9975</v>
      </c>
      <c r="H50" s="244">
        <f t="shared" si="0"/>
        <v>1316700</v>
      </c>
      <c r="I50" s="248"/>
      <c r="J50" s="248"/>
      <c r="K50" s="248">
        <v>180370</v>
      </c>
      <c r="L50" s="248"/>
      <c r="M50" s="248"/>
      <c r="N50" s="248"/>
      <c r="O50" s="245">
        <f t="shared" si="1"/>
        <v>1497070</v>
      </c>
    </row>
    <row r="51" spans="1:15" ht="15" x14ac:dyDescent="0.25">
      <c r="A51" s="252" t="s">
        <v>917</v>
      </c>
      <c r="B51" s="253"/>
      <c r="C51" s="251" t="s">
        <v>921</v>
      </c>
      <c r="D51" s="246">
        <v>113</v>
      </c>
      <c r="E51" s="242">
        <v>15</v>
      </c>
      <c r="F51" s="247">
        <v>1</v>
      </c>
      <c r="G51" s="248">
        <v>16988</v>
      </c>
      <c r="H51" s="244">
        <f t="shared" si="0"/>
        <v>203856</v>
      </c>
      <c r="I51" s="249"/>
      <c r="J51" s="249"/>
      <c r="K51" s="249">
        <v>27925</v>
      </c>
      <c r="L51" s="249"/>
      <c r="M51" s="249"/>
      <c r="N51" s="249"/>
      <c r="O51" s="245">
        <f t="shared" si="1"/>
        <v>231781</v>
      </c>
    </row>
    <row r="52" spans="1:15" ht="15" x14ac:dyDescent="0.25">
      <c r="A52" s="252" t="s">
        <v>922</v>
      </c>
      <c r="B52" s="253"/>
      <c r="C52" s="251" t="s">
        <v>921</v>
      </c>
      <c r="D52" s="246">
        <v>113</v>
      </c>
      <c r="E52" s="242">
        <v>15</v>
      </c>
      <c r="F52" s="247">
        <v>2</v>
      </c>
      <c r="G52" s="249">
        <v>11290</v>
      </c>
      <c r="H52" s="244">
        <f t="shared" si="0"/>
        <v>270960</v>
      </c>
      <c r="I52" s="249"/>
      <c r="J52" s="249"/>
      <c r="K52" s="249">
        <v>37118</v>
      </c>
      <c r="L52" s="249"/>
      <c r="M52" s="249"/>
      <c r="N52" s="249"/>
      <c r="O52" s="245">
        <f t="shared" si="1"/>
        <v>308078</v>
      </c>
    </row>
    <row r="53" spans="1:15" ht="15" x14ac:dyDescent="0.25">
      <c r="A53" s="252" t="s">
        <v>922</v>
      </c>
      <c r="B53" s="253"/>
      <c r="C53" s="251" t="s">
        <v>923</v>
      </c>
      <c r="D53" s="246">
        <v>113</v>
      </c>
      <c r="E53" s="242">
        <v>15</v>
      </c>
      <c r="F53" s="247">
        <v>2</v>
      </c>
      <c r="G53" s="249">
        <v>6488</v>
      </c>
      <c r="H53" s="244">
        <f t="shared" si="0"/>
        <v>155712</v>
      </c>
      <c r="I53" s="249"/>
      <c r="J53" s="249"/>
      <c r="K53" s="249">
        <v>21330</v>
      </c>
      <c r="L53" s="249"/>
      <c r="M53" s="249"/>
      <c r="N53" s="249"/>
      <c r="O53" s="245">
        <f t="shared" si="1"/>
        <v>177042</v>
      </c>
    </row>
    <row r="54" spans="1:15" ht="15" x14ac:dyDescent="0.25">
      <c r="A54" s="252" t="s">
        <v>924</v>
      </c>
      <c r="B54" s="253"/>
      <c r="C54" s="251" t="s">
        <v>923</v>
      </c>
      <c r="D54" s="246">
        <v>113</v>
      </c>
      <c r="E54" s="242">
        <v>15</v>
      </c>
      <c r="F54" s="247">
        <v>2</v>
      </c>
      <c r="G54" s="248">
        <v>5969</v>
      </c>
      <c r="H54" s="244">
        <f t="shared" si="0"/>
        <v>143256</v>
      </c>
      <c r="I54" s="248"/>
      <c r="J54" s="248"/>
      <c r="K54" s="248">
        <v>19624</v>
      </c>
      <c r="L54" s="248"/>
      <c r="M54" s="248"/>
      <c r="N54" s="248"/>
      <c r="O54" s="245">
        <f t="shared" si="1"/>
        <v>162880</v>
      </c>
    </row>
    <row r="55" spans="1:15" ht="15" x14ac:dyDescent="0.25">
      <c r="A55" s="250" t="s">
        <v>925</v>
      </c>
      <c r="B55" s="250"/>
      <c r="C55" s="251" t="s">
        <v>926</v>
      </c>
      <c r="D55" s="246">
        <v>113</v>
      </c>
      <c r="E55" s="242">
        <v>15</v>
      </c>
      <c r="F55" s="247">
        <v>1</v>
      </c>
      <c r="G55" s="249">
        <v>6089</v>
      </c>
      <c r="H55" s="244">
        <f t="shared" si="0"/>
        <v>73068</v>
      </c>
      <c r="I55" s="249"/>
      <c r="J55" s="249"/>
      <c r="K55" s="249">
        <v>10009</v>
      </c>
      <c r="L55" s="249"/>
      <c r="M55" s="249"/>
      <c r="N55" s="249"/>
      <c r="O55" s="245">
        <f t="shared" si="1"/>
        <v>83077</v>
      </c>
    </row>
    <row r="56" spans="1:15" ht="15" x14ac:dyDescent="0.25">
      <c r="A56" s="250" t="s">
        <v>927</v>
      </c>
      <c r="B56" s="250"/>
      <c r="C56" s="251" t="s">
        <v>926</v>
      </c>
      <c r="D56" s="246">
        <v>113</v>
      </c>
      <c r="E56" s="242">
        <v>15</v>
      </c>
      <c r="F56" s="247">
        <v>1</v>
      </c>
      <c r="G56" s="249">
        <v>6917</v>
      </c>
      <c r="H56" s="244">
        <f t="shared" si="0"/>
        <v>83004</v>
      </c>
      <c r="I56" s="249"/>
      <c r="J56" s="249"/>
      <c r="K56" s="249">
        <v>11370</v>
      </c>
      <c r="L56" s="249"/>
      <c r="M56" s="249"/>
      <c r="N56" s="249"/>
      <c r="O56" s="245">
        <f t="shared" si="1"/>
        <v>94374</v>
      </c>
    </row>
    <row r="57" spans="1:15" ht="15" x14ac:dyDescent="0.25">
      <c r="A57" s="250" t="s">
        <v>928</v>
      </c>
      <c r="B57" s="250"/>
      <c r="C57" s="251" t="s">
        <v>926</v>
      </c>
      <c r="D57" s="246">
        <v>113</v>
      </c>
      <c r="E57" s="242">
        <v>15</v>
      </c>
      <c r="F57" s="247">
        <v>1</v>
      </c>
      <c r="G57" s="249">
        <v>4721</v>
      </c>
      <c r="H57" s="244">
        <f t="shared" si="0"/>
        <v>56652</v>
      </c>
      <c r="I57" s="249"/>
      <c r="J57" s="249"/>
      <c r="K57" s="249">
        <v>7761</v>
      </c>
      <c r="L57" s="249"/>
      <c r="M57" s="249"/>
      <c r="N57" s="249"/>
      <c r="O57" s="245">
        <f t="shared" si="1"/>
        <v>64413</v>
      </c>
    </row>
    <row r="58" spans="1:15" ht="15" x14ac:dyDescent="0.25">
      <c r="A58" s="250" t="s">
        <v>929</v>
      </c>
      <c r="B58" s="250"/>
      <c r="C58" s="251" t="s">
        <v>926</v>
      </c>
      <c r="D58" s="246">
        <v>113</v>
      </c>
      <c r="E58" s="242">
        <v>15</v>
      </c>
      <c r="F58" s="247">
        <v>1</v>
      </c>
      <c r="G58" s="249">
        <v>6089</v>
      </c>
      <c r="H58" s="244">
        <f t="shared" si="0"/>
        <v>73068</v>
      </c>
      <c r="I58" s="249"/>
      <c r="J58" s="249"/>
      <c r="K58" s="249">
        <v>10009</v>
      </c>
      <c r="L58" s="249"/>
      <c r="M58" s="249"/>
      <c r="N58" s="249"/>
      <c r="O58" s="245">
        <f t="shared" si="1"/>
        <v>83077</v>
      </c>
    </row>
    <row r="59" spans="1:15" ht="15" x14ac:dyDescent="0.25">
      <c r="A59" s="250" t="s">
        <v>893</v>
      </c>
      <c r="B59" s="250"/>
      <c r="C59" s="251" t="s">
        <v>926</v>
      </c>
      <c r="D59" s="246">
        <v>113</v>
      </c>
      <c r="E59" s="242">
        <v>15</v>
      </c>
      <c r="F59" s="247">
        <v>1</v>
      </c>
      <c r="G59" s="249">
        <v>6488</v>
      </c>
      <c r="H59" s="244">
        <f t="shared" si="0"/>
        <v>77856</v>
      </c>
      <c r="I59" s="249"/>
      <c r="J59" s="249"/>
      <c r="K59" s="249">
        <v>10665</v>
      </c>
      <c r="L59" s="249"/>
      <c r="M59" s="249"/>
      <c r="N59" s="249"/>
      <c r="O59" s="245">
        <f t="shared" si="1"/>
        <v>88521</v>
      </c>
    </row>
    <row r="60" spans="1:15" ht="15" x14ac:dyDescent="0.25">
      <c r="A60" s="250" t="s">
        <v>930</v>
      </c>
      <c r="B60" s="250"/>
      <c r="C60" s="251" t="s">
        <v>926</v>
      </c>
      <c r="D60" s="246">
        <v>113</v>
      </c>
      <c r="E60" s="242">
        <v>15</v>
      </c>
      <c r="F60" s="247">
        <v>2</v>
      </c>
      <c r="G60" s="249">
        <v>3599</v>
      </c>
      <c r="H60" s="244">
        <f t="shared" si="0"/>
        <v>86376</v>
      </c>
      <c r="I60" s="249"/>
      <c r="J60" s="249"/>
      <c r="K60" s="249">
        <v>11832</v>
      </c>
      <c r="L60" s="249"/>
      <c r="M60" s="249"/>
      <c r="N60" s="249"/>
      <c r="O60" s="245">
        <f t="shared" si="1"/>
        <v>98208</v>
      </c>
    </row>
    <row r="61" spans="1:15" ht="15" x14ac:dyDescent="0.25">
      <c r="A61" s="250" t="s">
        <v>931</v>
      </c>
      <c r="B61" s="250"/>
      <c r="C61" s="251" t="s">
        <v>926</v>
      </c>
      <c r="D61" s="246">
        <v>113</v>
      </c>
      <c r="E61" s="242">
        <v>15</v>
      </c>
      <c r="F61" s="247">
        <v>1</v>
      </c>
      <c r="G61" s="249">
        <v>7739</v>
      </c>
      <c r="H61" s="244">
        <f t="shared" si="0"/>
        <v>92868</v>
      </c>
      <c r="I61" s="249"/>
      <c r="J61" s="249"/>
      <c r="K61" s="249">
        <v>12722</v>
      </c>
      <c r="L61" s="249"/>
      <c r="M61" s="249"/>
      <c r="N61" s="249"/>
      <c r="O61" s="245">
        <f t="shared" si="1"/>
        <v>105590</v>
      </c>
    </row>
    <row r="62" spans="1:15" ht="15" x14ac:dyDescent="0.25">
      <c r="A62" s="250" t="s">
        <v>932</v>
      </c>
      <c r="B62" s="250"/>
      <c r="C62" s="251" t="s">
        <v>926</v>
      </c>
      <c r="D62" s="246">
        <v>113</v>
      </c>
      <c r="E62" s="242">
        <v>15</v>
      </c>
      <c r="F62" s="247">
        <v>1</v>
      </c>
      <c r="G62" s="249">
        <v>5210</v>
      </c>
      <c r="H62" s="244">
        <f t="shared" si="0"/>
        <v>62520</v>
      </c>
      <c r="I62" s="249"/>
      <c r="J62" s="249"/>
      <c r="K62" s="249">
        <v>8564</v>
      </c>
      <c r="L62" s="249"/>
      <c r="M62" s="249"/>
      <c r="N62" s="249"/>
      <c r="O62" s="245">
        <f t="shared" si="1"/>
        <v>71084</v>
      </c>
    </row>
    <row r="63" spans="1:15" ht="15" x14ac:dyDescent="0.25">
      <c r="A63" s="250" t="s">
        <v>933</v>
      </c>
      <c r="B63" s="250"/>
      <c r="C63" s="251" t="s">
        <v>926</v>
      </c>
      <c r="D63" s="246">
        <v>113</v>
      </c>
      <c r="E63" s="242">
        <v>15</v>
      </c>
      <c r="F63" s="247">
        <v>1</v>
      </c>
      <c r="G63" s="249">
        <v>5241</v>
      </c>
      <c r="H63" s="244">
        <f t="shared" si="0"/>
        <v>62892</v>
      </c>
      <c r="I63" s="249"/>
      <c r="J63" s="249"/>
      <c r="K63" s="249">
        <v>8615</v>
      </c>
      <c r="L63" s="249"/>
      <c r="M63" s="249"/>
      <c r="N63" s="249"/>
      <c r="O63" s="245">
        <f t="shared" si="1"/>
        <v>71507</v>
      </c>
    </row>
    <row r="64" spans="1:15" ht="15" x14ac:dyDescent="0.25">
      <c r="A64" s="250" t="s">
        <v>934</v>
      </c>
      <c r="B64" s="250"/>
      <c r="C64" s="251" t="s">
        <v>926</v>
      </c>
      <c r="D64" s="246">
        <v>113</v>
      </c>
      <c r="E64" s="242">
        <v>15</v>
      </c>
      <c r="F64" s="247">
        <v>1</v>
      </c>
      <c r="G64" s="248">
        <v>8298</v>
      </c>
      <c r="H64" s="244">
        <f t="shared" si="0"/>
        <v>99576</v>
      </c>
      <c r="I64" s="248"/>
      <c r="J64" s="248"/>
      <c r="K64" s="248">
        <v>13641</v>
      </c>
      <c r="L64" s="248"/>
      <c r="M64" s="248"/>
      <c r="N64" s="248"/>
      <c r="O64" s="245">
        <f t="shared" si="1"/>
        <v>113217</v>
      </c>
    </row>
    <row r="65" spans="1:15" ht="15" x14ac:dyDescent="0.25">
      <c r="A65" s="250" t="s">
        <v>935</v>
      </c>
      <c r="B65" s="250"/>
      <c r="C65" s="251" t="s">
        <v>926</v>
      </c>
      <c r="D65" s="246">
        <v>113</v>
      </c>
      <c r="E65" s="242">
        <v>15</v>
      </c>
      <c r="F65" s="247">
        <v>1</v>
      </c>
      <c r="G65" s="249">
        <v>8106</v>
      </c>
      <c r="H65" s="244">
        <f t="shared" si="0"/>
        <v>97272</v>
      </c>
      <c r="I65" s="249"/>
      <c r="J65" s="249"/>
      <c r="K65" s="249">
        <v>13325</v>
      </c>
      <c r="L65" s="249"/>
      <c r="M65" s="249"/>
      <c r="N65" s="249"/>
      <c r="O65" s="245">
        <f t="shared" si="1"/>
        <v>110597</v>
      </c>
    </row>
    <row r="66" spans="1:15" ht="15" x14ac:dyDescent="0.25">
      <c r="A66" s="250" t="s">
        <v>936</v>
      </c>
      <c r="B66" s="250"/>
      <c r="C66" s="251" t="s">
        <v>926</v>
      </c>
      <c r="D66" s="246">
        <v>113</v>
      </c>
      <c r="E66" s="242">
        <v>15</v>
      </c>
      <c r="F66" s="247">
        <v>1</v>
      </c>
      <c r="G66" s="249">
        <v>9152</v>
      </c>
      <c r="H66" s="244">
        <f t="shared" si="0"/>
        <v>109824</v>
      </c>
      <c r="I66" s="249"/>
      <c r="J66" s="249"/>
      <c r="K66" s="249">
        <v>15044</v>
      </c>
      <c r="L66" s="249"/>
      <c r="M66" s="249"/>
      <c r="N66" s="249"/>
      <c r="O66" s="245">
        <f t="shared" si="1"/>
        <v>124868</v>
      </c>
    </row>
    <row r="67" spans="1:15" ht="15" x14ac:dyDescent="0.25">
      <c r="A67" s="250" t="s">
        <v>937</v>
      </c>
      <c r="B67" s="250"/>
      <c r="C67" s="251" t="s">
        <v>926</v>
      </c>
      <c r="D67" s="246">
        <v>113</v>
      </c>
      <c r="E67" s="242">
        <v>15</v>
      </c>
      <c r="F67" s="247">
        <v>1</v>
      </c>
      <c r="G67" s="249">
        <v>7005</v>
      </c>
      <c r="H67" s="244">
        <f t="shared" si="0"/>
        <v>84060</v>
      </c>
      <c r="I67" s="249"/>
      <c r="J67" s="249"/>
      <c r="K67" s="249">
        <v>11515</v>
      </c>
      <c r="L67" s="249"/>
      <c r="M67" s="249"/>
      <c r="N67" s="249"/>
      <c r="O67" s="245">
        <f t="shared" si="1"/>
        <v>95575</v>
      </c>
    </row>
    <row r="68" spans="1:15" ht="15" x14ac:dyDescent="0.25">
      <c r="A68" s="250" t="s">
        <v>938</v>
      </c>
      <c r="B68" s="250"/>
      <c r="C68" s="251" t="s">
        <v>926</v>
      </c>
      <c r="D68" s="246">
        <v>113</v>
      </c>
      <c r="E68" s="242">
        <v>15</v>
      </c>
      <c r="F68" s="247">
        <v>2</v>
      </c>
      <c r="G68" s="249">
        <v>4739</v>
      </c>
      <c r="H68" s="244">
        <f t="shared" ref="H68:H131" si="2">IF(E68="","SE REQUIERE ASIGNAR LA FUENTE DE FINANCIAMIENTO",IF(F68="","ES NECESARIO ESTABLECER EL NÚMERO DE PLAZAS",IF(G68="","SE NECESITA ESTABLECER UN MONTO MENSUAL",F68*G68*12)))</f>
        <v>113736</v>
      </c>
      <c r="I68" s="249"/>
      <c r="J68" s="249"/>
      <c r="K68" s="249">
        <v>15580</v>
      </c>
      <c r="L68" s="249"/>
      <c r="M68" s="249"/>
      <c r="N68" s="249"/>
      <c r="O68" s="245">
        <f t="shared" ref="O68:O131" si="3">SUM(H68:N68)</f>
        <v>129316</v>
      </c>
    </row>
    <row r="69" spans="1:15" ht="15" x14ac:dyDescent="0.25">
      <c r="A69" s="250" t="s">
        <v>939</v>
      </c>
      <c r="B69" s="250"/>
      <c r="C69" s="251" t="s">
        <v>926</v>
      </c>
      <c r="D69" s="246">
        <v>113</v>
      </c>
      <c r="E69" s="242">
        <v>15</v>
      </c>
      <c r="F69" s="247">
        <v>2</v>
      </c>
      <c r="G69" s="249">
        <v>6089</v>
      </c>
      <c r="H69" s="244">
        <f t="shared" si="2"/>
        <v>146136</v>
      </c>
      <c r="I69" s="249"/>
      <c r="J69" s="249"/>
      <c r="K69" s="249">
        <v>20019</v>
      </c>
      <c r="L69" s="249"/>
      <c r="M69" s="249"/>
      <c r="N69" s="249"/>
      <c r="O69" s="245">
        <f t="shared" si="3"/>
        <v>166155</v>
      </c>
    </row>
    <row r="70" spans="1:15" ht="15" x14ac:dyDescent="0.25">
      <c r="A70" s="250" t="s">
        <v>940</v>
      </c>
      <c r="B70" s="250"/>
      <c r="C70" s="251" t="s">
        <v>926</v>
      </c>
      <c r="D70" s="246">
        <v>113</v>
      </c>
      <c r="E70" s="242">
        <v>15</v>
      </c>
      <c r="F70" s="247">
        <v>1</v>
      </c>
      <c r="G70" s="249">
        <v>6089</v>
      </c>
      <c r="H70" s="244">
        <f t="shared" si="2"/>
        <v>73068</v>
      </c>
      <c r="I70" s="249"/>
      <c r="J70" s="249"/>
      <c r="K70" s="249">
        <v>10009</v>
      </c>
      <c r="L70" s="249"/>
      <c r="M70" s="249"/>
      <c r="N70" s="249"/>
      <c r="O70" s="245">
        <f t="shared" si="3"/>
        <v>83077</v>
      </c>
    </row>
    <row r="71" spans="1:15" ht="15" x14ac:dyDescent="0.25">
      <c r="A71" s="250" t="s">
        <v>941</v>
      </c>
      <c r="B71" s="250"/>
      <c r="C71" s="251" t="s">
        <v>926</v>
      </c>
      <c r="D71" s="246">
        <v>113</v>
      </c>
      <c r="E71" s="242">
        <v>15</v>
      </c>
      <c r="F71" s="247">
        <v>1</v>
      </c>
      <c r="G71" s="249">
        <v>5778</v>
      </c>
      <c r="H71" s="244">
        <f t="shared" si="2"/>
        <v>69336</v>
      </c>
      <c r="I71" s="249"/>
      <c r="J71" s="249"/>
      <c r="K71" s="249">
        <v>9498</v>
      </c>
      <c r="L71" s="249"/>
      <c r="M71" s="249"/>
      <c r="N71" s="249"/>
      <c r="O71" s="245">
        <f t="shared" si="3"/>
        <v>78834</v>
      </c>
    </row>
    <row r="72" spans="1:15" ht="15" x14ac:dyDescent="0.25">
      <c r="A72" s="250" t="s">
        <v>942</v>
      </c>
      <c r="B72" s="250"/>
      <c r="C72" s="251" t="s">
        <v>943</v>
      </c>
      <c r="D72" s="246">
        <v>113</v>
      </c>
      <c r="E72" s="242">
        <v>15</v>
      </c>
      <c r="F72" s="247">
        <v>1</v>
      </c>
      <c r="G72" s="249">
        <v>7926</v>
      </c>
      <c r="H72" s="244">
        <f t="shared" si="2"/>
        <v>95112</v>
      </c>
      <c r="I72" s="249"/>
      <c r="J72" s="249"/>
      <c r="K72" s="249">
        <v>13029</v>
      </c>
      <c r="L72" s="249"/>
      <c r="M72" s="249"/>
      <c r="N72" s="249"/>
      <c r="O72" s="245">
        <f t="shared" si="3"/>
        <v>108141</v>
      </c>
    </row>
    <row r="73" spans="1:15" ht="15" x14ac:dyDescent="0.25">
      <c r="A73" s="250" t="s">
        <v>944</v>
      </c>
      <c r="B73" s="250"/>
      <c r="C73" s="251" t="s">
        <v>945</v>
      </c>
      <c r="D73" s="246">
        <v>113</v>
      </c>
      <c r="E73" s="242">
        <v>15</v>
      </c>
      <c r="F73" s="247">
        <v>1</v>
      </c>
      <c r="G73" s="248">
        <v>7961</v>
      </c>
      <c r="H73" s="244">
        <f t="shared" si="2"/>
        <v>95532</v>
      </c>
      <c r="I73" s="249"/>
      <c r="J73" s="249"/>
      <c r="K73" s="249">
        <v>13087</v>
      </c>
      <c r="L73" s="249"/>
      <c r="M73" s="249"/>
      <c r="N73" s="249"/>
      <c r="O73" s="245">
        <f t="shared" si="3"/>
        <v>108619</v>
      </c>
    </row>
    <row r="74" spans="1:15" ht="15" x14ac:dyDescent="0.25">
      <c r="A74" s="250"/>
      <c r="B74" s="250"/>
      <c r="C74" s="251"/>
      <c r="D74" s="246">
        <v>113</v>
      </c>
      <c r="E74" s="242"/>
      <c r="F74" s="247"/>
      <c r="G74" s="248"/>
      <c r="H74" s="244" t="str">
        <f t="shared" si="2"/>
        <v>SE REQUIERE ASIGNAR LA FUENTE DE FINANCIAMIENTO</v>
      </c>
      <c r="I74" s="248"/>
      <c r="J74" s="248"/>
      <c r="K74" s="248"/>
      <c r="L74" s="248"/>
      <c r="M74" s="248"/>
      <c r="N74" s="248"/>
      <c r="O74" s="245">
        <f t="shared" si="3"/>
        <v>0</v>
      </c>
    </row>
    <row r="75" spans="1:15" ht="15" x14ac:dyDescent="0.25">
      <c r="A75" s="250"/>
      <c r="B75" s="250"/>
      <c r="C75" s="251"/>
      <c r="D75" s="246">
        <v>113</v>
      </c>
      <c r="E75" s="242"/>
      <c r="F75" s="247"/>
      <c r="G75" s="249"/>
      <c r="H75" s="244" t="str">
        <f t="shared" si="2"/>
        <v>SE REQUIERE ASIGNAR LA FUENTE DE FINANCIAMIENTO</v>
      </c>
      <c r="I75" s="249"/>
      <c r="J75" s="249"/>
      <c r="K75" s="249"/>
      <c r="L75" s="249"/>
      <c r="M75" s="249"/>
      <c r="N75" s="249"/>
      <c r="O75" s="245">
        <f t="shared" si="3"/>
        <v>0</v>
      </c>
    </row>
    <row r="76" spans="1:15" ht="15" x14ac:dyDescent="0.25">
      <c r="A76" s="250"/>
      <c r="B76" s="250"/>
      <c r="C76" s="251"/>
      <c r="D76" s="246">
        <v>113</v>
      </c>
      <c r="E76" s="242"/>
      <c r="F76" s="247"/>
      <c r="G76" s="249"/>
      <c r="H76" s="244" t="str">
        <f t="shared" si="2"/>
        <v>SE REQUIERE ASIGNAR LA FUENTE DE FINANCIAMIENTO</v>
      </c>
      <c r="I76" s="249"/>
      <c r="J76" s="249"/>
      <c r="K76" s="249"/>
      <c r="L76" s="249"/>
      <c r="M76" s="249"/>
      <c r="N76" s="249"/>
      <c r="O76" s="245">
        <f t="shared" si="3"/>
        <v>0</v>
      </c>
    </row>
    <row r="77" spans="1:15" ht="15" x14ac:dyDescent="0.25">
      <c r="A77" s="250"/>
      <c r="B77" s="250"/>
      <c r="C77" s="251"/>
      <c r="D77" s="246">
        <v>113</v>
      </c>
      <c r="E77" s="242"/>
      <c r="F77" s="247"/>
      <c r="G77" s="249"/>
      <c r="H77" s="244" t="str">
        <f t="shared" si="2"/>
        <v>SE REQUIERE ASIGNAR LA FUENTE DE FINANCIAMIENTO</v>
      </c>
      <c r="I77" s="249"/>
      <c r="J77" s="249"/>
      <c r="K77" s="249"/>
      <c r="L77" s="249"/>
      <c r="M77" s="249"/>
      <c r="N77" s="249"/>
      <c r="O77" s="245">
        <f t="shared" si="3"/>
        <v>0</v>
      </c>
    </row>
    <row r="78" spans="1:15" ht="15" x14ac:dyDescent="0.25">
      <c r="A78" s="250"/>
      <c r="B78" s="250"/>
      <c r="C78" s="251"/>
      <c r="D78" s="246">
        <v>113</v>
      </c>
      <c r="E78" s="242"/>
      <c r="F78" s="247"/>
      <c r="G78" s="249"/>
      <c r="H78" s="244" t="str">
        <f t="shared" si="2"/>
        <v>SE REQUIERE ASIGNAR LA FUENTE DE FINANCIAMIENTO</v>
      </c>
      <c r="I78" s="249"/>
      <c r="J78" s="249"/>
      <c r="K78" s="249"/>
      <c r="L78" s="249"/>
      <c r="M78" s="249"/>
      <c r="N78" s="249"/>
      <c r="O78" s="245">
        <f t="shared" si="3"/>
        <v>0</v>
      </c>
    </row>
    <row r="79" spans="1:15" ht="15" x14ac:dyDescent="0.25">
      <c r="A79" s="250"/>
      <c r="B79" s="250"/>
      <c r="C79" s="251"/>
      <c r="D79" s="246">
        <v>113</v>
      </c>
      <c r="E79" s="242"/>
      <c r="F79" s="247"/>
      <c r="G79" s="248"/>
      <c r="H79" s="244" t="str">
        <f t="shared" si="2"/>
        <v>SE REQUIERE ASIGNAR LA FUENTE DE FINANCIAMIENTO</v>
      </c>
      <c r="I79" s="249"/>
      <c r="J79" s="249"/>
      <c r="K79" s="249"/>
      <c r="L79" s="249"/>
      <c r="M79" s="249"/>
      <c r="N79" s="249"/>
      <c r="O79" s="245">
        <f t="shared" si="3"/>
        <v>0</v>
      </c>
    </row>
    <row r="80" spans="1:15" ht="15" x14ac:dyDescent="0.25">
      <c r="A80" s="250"/>
      <c r="B80" s="250"/>
      <c r="C80" s="251"/>
      <c r="D80" s="246">
        <v>113</v>
      </c>
      <c r="E80" s="242"/>
      <c r="F80" s="247"/>
      <c r="G80" s="249"/>
      <c r="H80" s="244" t="str">
        <f t="shared" si="2"/>
        <v>SE REQUIERE ASIGNAR LA FUENTE DE FINANCIAMIENTO</v>
      </c>
      <c r="I80" s="249"/>
      <c r="J80" s="249"/>
      <c r="K80" s="249"/>
      <c r="L80" s="249"/>
      <c r="M80" s="249"/>
      <c r="N80" s="249"/>
      <c r="O80" s="245">
        <f t="shared" si="3"/>
        <v>0</v>
      </c>
    </row>
    <row r="81" spans="1:15" ht="15" x14ac:dyDescent="0.25">
      <c r="A81" s="250"/>
      <c r="B81" s="250"/>
      <c r="C81" s="251"/>
      <c r="D81" s="246">
        <v>113</v>
      </c>
      <c r="E81" s="242"/>
      <c r="F81" s="247"/>
      <c r="G81" s="249"/>
      <c r="H81" s="244" t="str">
        <f t="shared" si="2"/>
        <v>SE REQUIERE ASIGNAR LA FUENTE DE FINANCIAMIENTO</v>
      </c>
      <c r="I81" s="249"/>
      <c r="J81" s="249"/>
      <c r="K81" s="249"/>
      <c r="L81" s="249"/>
      <c r="M81" s="249"/>
      <c r="N81" s="249"/>
      <c r="O81" s="245">
        <f t="shared" si="3"/>
        <v>0</v>
      </c>
    </row>
    <row r="82" spans="1:15" ht="15" x14ac:dyDescent="0.25">
      <c r="A82" s="250"/>
      <c r="B82" s="250"/>
      <c r="C82" s="251"/>
      <c r="D82" s="246">
        <v>113</v>
      </c>
      <c r="E82" s="242"/>
      <c r="F82" s="247"/>
      <c r="G82" s="248"/>
      <c r="H82" s="244" t="str">
        <f t="shared" si="2"/>
        <v>SE REQUIERE ASIGNAR LA FUENTE DE FINANCIAMIENTO</v>
      </c>
      <c r="I82" s="248"/>
      <c r="J82" s="248"/>
      <c r="K82" s="248"/>
      <c r="L82" s="248"/>
      <c r="M82" s="248"/>
      <c r="N82" s="248"/>
      <c r="O82" s="245">
        <f t="shared" si="3"/>
        <v>0</v>
      </c>
    </row>
    <row r="83" spans="1:15" ht="15" x14ac:dyDescent="0.25">
      <c r="A83" s="250"/>
      <c r="B83" s="250"/>
      <c r="C83" s="251"/>
      <c r="D83" s="246">
        <v>113</v>
      </c>
      <c r="E83" s="242"/>
      <c r="F83" s="247"/>
      <c r="G83" s="249"/>
      <c r="H83" s="244" t="str">
        <f t="shared" si="2"/>
        <v>SE REQUIERE ASIGNAR LA FUENTE DE FINANCIAMIENTO</v>
      </c>
      <c r="I83" s="249"/>
      <c r="J83" s="249"/>
      <c r="K83" s="249"/>
      <c r="L83" s="249"/>
      <c r="M83" s="249"/>
      <c r="N83" s="249"/>
      <c r="O83" s="245">
        <f t="shared" si="3"/>
        <v>0</v>
      </c>
    </row>
    <row r="84" spans="1:15" ht="15" x14ac:dyDescent="0.25">
      <c r="A84" s="250"/>
      <c r="B84" s="250"/>
      <c r="C84" s="251"/>
      <c r="D84" s="246">
        <v>113</v>
      </c>
      <c r="E84" s="242"/>
      <c r="F84" s="247"/>
      <c r="G84" s="249"/>
      <c r="H84" s="244" t="str">
        <f t="shared" si="2"/>
        <v>SE REQUIERE ASIGNAR LA FUENTE DE FINANCIAMIENTO</v>
      </c>
      <c r="I84" s="249"/>
      <c r="J84" s="249"/>
      <c r="K84" s="249"/>
      <c r="L84" s="249"/>
      <c r="M84" s="249"/>
      <c r="N84" s="249"/>
      <c r="O84" s="245">
        <f t="shared" si="3"/>
        <v>0</v>
      </c>
    </row>
    <row r="85" spans="1:15" ht="15" x14ac:dyDescent="0.25">
      <c r="A85" s="250"/>
      <c r="B85" s="250"/>
      <c r="C85" s="251"/>
      <c r="D85" s="246">
        <v>113</v>
      </c>
      <c r="E85" s="242"/>
      <c r="F85" s="247"/>
      <c r="G85" s="249"/>
      <c r="H85" s="244" t="str">
        <f t="shared" si="2"/>
        <v>SE REQUIERE ASIGNAR LA FUENTE DE FINANCIAMIENTO</v>
      </c>
      <c r="I85" s="248"/>
      <c r="J85" s="248"/>
      <c r="K85" s="248"/>
      <c r="L85" s="248"/>
      <c r="M85" s="248"/>
      <c r="N85" s="248"/>
      <c r="O85" s="245">
        <f t="shared" si="3"/>
        <v>0</v>
      </c>
    </row>
    <row r="86" spans="1:15" ht="15" x14ac:dyDescent="0.25">
      <c r="A86" s="250"/>
      <c r="B86" s="250"/>
      <c r="C86" s="251"/>
      <c r="D86" s="246">
        <v>113</v>
      </c>
      <c r="E86" s="242"/>
      <c r="F86" s="247"/>
      <c r="G86" s="249"/>
      <c r="H86" s="244" t="str">
        <f t="shared" si="2"/>
        <v>SE REQUIERE ASIGNAR LA FUENTE DE FINANCIAMIENTO</v>
      </c>
      <c r="I86" s="249"/>
      <c r="J86" s="249"/>
      <c r="K86" s="249"/>
      <c r="L86" s="249"/>
      <c r="M86" s="249"/>
      <c r="N86" s="249"/>
      <c r="O86" s="245">
        <f t="shared" si="3"/>
        <v>0</v>
      </c>
    </row>
    <row r="87" spans="1:15" ht="15" x14ac:dyDescent="0.25">
      <c r="A87" s="250"/>
      <c r="B87" s="250"/>
      <c r="C87" s="251"/>
      <c r="D87" s="246">
        <v>113</v>
      </c>
      <c r="E87" s="242"/>
      <c r="F87" s="247"/>
      <c r="G87" s="249"/>
      <c r="H87" s="244" t="str">
        <f t="shared" si="2"/>
        <v>SE REQUIERE ASIGNAR LA FUENTE DE FINANCIAMIENTO</v>
      </c>
      <c r="I87" s="249"/>
      <c r="J87" s="249"/>
      <c r="K87" s="249"/>
      <c r="L87" s="249"/>
      <c r="M87" s="249"/>
      <c r="N87" s="249"/>
      <c r="O87" s="245">
        <f t="shared" si="3"/>
        <v>0</v>
      </c>
    </row>
    <row r="88" spans="1:15" ht="15" x14ac:dyDescent="0.25">
      <c r="A88" s="250"/>
      <c r="B88" s="250"/>
      <c r="C88" s="251"/>
      <c r="D88" s="246">
        <v>113</v>
      </c>
      <c r="E88" s="242"/>
      <c r="F88" s="247"/>
      <c r="G88" s="249"/>
      <c r="H88" s="244" t="str">
        <f t="shared" si="2"/>
        <v>SE REQUIERE ASIGNAR LA FUENTE DE FINANCIAMIENTO</v>
      </c>
      <c r="I88" s="249"/>
      <c r="J88" s="249"/>
      <c r="K88" s="249"/>
      <c r="L88" s="249"/>
      <c r="M88" s="249"/>
      <c r="N88" s="249"/>
      <c r="O88" s="245">
        <f t="shared" si="3"/>
        <v>0</v>
      </c>
    </row>
    <row r="89" spans="1:15" ht="15" x14ac:dyDescent="0.25">
      <c r="A89" s="250"/>
      <c r="B89" s="250"/>
      <c r="C89" s="251"/>
      <c r="D89" s="246">
        <v>113</v>
      </c>
      <c r="E89" s="242"/>
      <c r="F89" s="247"/>
      <c r="G89" s="249"/>
      <c r="H89" s="244" t="str">
        <f t="shared" si="2"/>
        <v>SE REQUIERE ASIGNAR LA FUENTE DE FINANCIAMIENTO</v>
      </c>
      <c r="I89" s="249"/>
      <c r="J89" s="249"/>
      <c r="K89" s="249"/>
      <c r="L89" s="249"/>
      <c r="M89" s="249"/>
      <c r="N89" s="249"/>
      <c r="O89" s="245">
        <f t="shared" si="3"/>
        <v>0</v>
      </c>
    </row>
    <row r="90" spans="1:15" ht="15" x14ac:dyDescent="0.25">
      <c r="A90" s="250"/>
      <c r="B90" s="250"/>
      <c r="C90" s="251"/>
      <c r="D90" s="246">
        <v>113</v>
      </c>
      <c r="E90" s="242"/>
      <c r="F90" s="247"/>
      <c r="G90" s="249"/>
      <c r="H90" s="244" t="str">
        <f t="shared" si="2"/>
        <v>SE REQUIERE ASIGNAR LA FUENTE DE FINANCIAMIENTO</v>
      </c>
      <c r="I90" s="249"/>
      <c r="J90" s="249"/>
      <c r="K90" s="249"/>
      <c r="L90" s="249"/>
      <c r="M90" s="249"/>
      <c r="N90" s="249"/>
      <c r="O90" s="245">
        <f t="shared" si="3"/>
        <v>0</v>
      </c>
    </row>
    <row r="91" spans="1:15" ht="15" x14ac:dyDescent="0.25">
      <c r="A91" s="250"/>
      <c r="B91" s="250"/>
      <c r="C91" s="251"/>
      <c r="D91" s="246">
        <v>113</v>
      </c>
      <c r="E91" s="242"/>
      <c r="F91" s="247"/>
      <c r="G91" s="248"/>
      <c r="H91" s="244" t="str">
        <f t="shared" si="2"/>
        <v>SE REQUIERE ASIGNAR LA FUENTE DE FINANCIAMIENTO</v>
      </c>
      <c r="I91" s="248"/>
      <c r="J91" s="248"/>
      <c r="K91" s="248"/>
      <c r="L91" s="248"/>
      <c r="M91" s="248"/>
      <c r="N91" s="248"/>
      <c r="O91" s="245">
        <f t="shared" si="3"/>
        <v>0</v>
      </c>
    </row>
    <row r="92" spans="1:15" ht="15" x14ac:dyDescent="0.25">
      <c r="A92" s="250"/>
      <c r="B92" s="250"/>
      <c r="C92" s="251"/>
      <c r="D92" s="246">
        <v>113</v>
      </c>
      <c r="E92" s="242"/>
      <c r="F92" s="247"/>
      <c r="G92" s="249"/>
      <c r="H92" s="244" t="str">
        <f t="shared" si="2"/>
        <v>SE REQUIERE ASIGNAR LA FUENTE DE FINANCIAMIENTO</v>
      </c>
      <c r="I92" s="249"/>
      <c r="J92" s="249"/>
      <c r="K92" s="249"/>
      <c r="L92" s="249"/>
      <c r="M92" s="249"/>
      <c r="N92" s="249"/>
      <c r="O92" s="245">
        <f t="shared" si="3"/>
        <v>0</v>
      </c>
    </row>
    <row r="93" spans="1:15" ht="15" x14ac:dyDescent="0.25">
      <c r="A93" s="250"/>
      <c r="B93" s="250"/>
      <c r="C93" s="251"/>
      <c r="D93" s="246">
        <v>113</v>
      </c>
      <c r="E93" s="242"/>
      <c r="F93" s="247"/>
      <c r="G93" s="249"/>
      <c r="H93" s="244" t="str">
        <f t="shared" si="2"/>
        <v>SE REQUIERE ASIGNAR LA FUENTE DE FINANCIAMIENTO</v>
      </c>
      <c r="I93" s="249"/>
      <c r="J93" s="249"/>
      <c r="K93" s="249"/>
      <c r="L93" s="249"/>
      <c r="M93" s="249"/>
      <c r="N93" s="249"/>
      <c r="O93" s="245">
        <f t="shared" si="3"/>
        <v>0</v>
      </c>
    </row>
    <row r="94" spans="1:15" ht="15" x14ac:dyDescent="0.25">
      <c r="A94" s="250"/>
      <c r="B94" s="250"/>
      <c r="C94" s="251"/>
      <c r="D94" s="246">
        <v>113</v>
      </c>
      <c r="E94" s="242"/>
      <c r="F94" s="247"/>
      <c r="G94" s="249"/>
      <c r="H94" s="244" t="str">
        <f t="shared" si="2"/>
        <v>SE REQUIERE ASIGNAR LA FUENTE DE FINANCIAMIENTO</v>
      </c>
      <c r="I94" s="249"/>
      <c r="J94" s="249"/>
      <c r="K94" s="249"/>
      <c r="L94" s="249"/>
      <c r="M94" s="249"/>
      <c r="N94" s="249"/>
      <c r="O94" s="245">
        <f t="shared" si="3"/>
        <v>0</v>
      </c>
    </row>
    <row r="95" spans="1:15" ht="15" x14ac:dyDescent="0.25">
      <c r="A95" s="250"/>
      <c r="B95" s="250"/>
      <c r="C95" s="251"/>
      <c r="D95" s="246">
        <v>113</v>
      </c>
      <c r="E95" s="242"/>
      <c r="F95" s="247"/>
      <c r="G95" s="248"/>
      <c r="H95" s="244" t="str">
        <f t="shared" si="2"/>
        <v>SE REQUIERE ASIGNAR LA FUENTE DE FINANCIAMIENTO</v>
      </c>
      <c r="I95" s="248"/>
      <c r="J95" s="248"/>
      <c r="K95" s="248"/>
      <c r="L95" s="248"/>
      <c r="M95" s="248"/>
      <c r="N95" s="248"/>
      <c r="O95" s="245">
        <f t="shared" si="3"/>
        <v>0</v>
      </c>
    </row>
    <row r="96" spans="1:15" ht="15" x14ac:dyDescent="0.25">
      <c r="A96" s="250"/>
      <c r="B96" s="250"/>
      <c r="C96" s="251"/>
      <c r="D96" s="246">
        <v>113</v>
      </c>
      <c r="E96" s="242"/>
      <c r="F96" s="247"/>
      <c r="G96" s="249"/>
      <c r="H96" s="244" t="str">
        <f t="shared" si="2"/>
        <v>SE REQUIERE ASIGNAR LA FUENTE DE FINANCIAMIENTO</v>
      </c>
      <c r="I96" s="249"/>
      <c r="J96" s="249"/>
      <c r="K96" s="249"/>
      <c r="L96" s="249"/>
      <c r="M96" s="249"/>
      <c r="N96" s="249"/>
      <c r="O96" s="245">
        <f t="shared" si="3"/>
        <v>0</v>
      </c>
    </row>
    <row r="97" spans="1:15" ht="15" x14ac:dyDescent="0.25">
      <c r="A97" s="250"/>
      <c r="B97" s="250"/>
      <c r="C97" s="251"/>
      <c r="D97" s="246">
        <v>113</v>
      </c>
      <c r="E97" s="242"/>
      <c r="F97" s="247"/>
      <c r="G97" s="249"/>
      <c r="H97" s="244" t="str">
        <f t="shared" si="2"/>
        <v>SE REQUIERE ASIGNAR LA FUENTE DE FINANCIAMIENTO</v>
      </c>
      <c r="I97" s="249"/>
      <c r="J97" s="249"/>
      <c r="K97" s="249"/>
      <c r="L97" s="249"/>
      <c r="M97" s="249"/>
      <c r="N97" s="249"/>
      <c r="O97" s="245">
        <f t="shared" si="3"/>
        <v>0</v>
      </c>
    </row>
    <row r="98" spans="1:15" ht="15" x14ac:dyDescent="0.25">
      <c r="A98" s="250"/>
      <c r="B98" s="250"/>
      <c r="C98" s="251"/>
      <c r="D98" s="246">
        <v>113</v>
      </c>
      <c r="E98" s="242"/>
      <c r="F98" s="247"/>
      <c r="G98" s="249"/>
      <c r="H98" s="244" t="str">
        <f t="shared" si="2"/>
        <v>SE REQUIERE ASIGNAR LA FUENTE DE FINANCIAMIENTO</v>
      </c>
      <c r="I98" s="249"/>
      <c r="J98" s="249"/>
      <c r="K98" s="249"/>
      <c r="L98" s="249"/>
      <c r="M98" s="249"/>
      <c r="N98" s="249"/>
      <c r="O98" s="245">
        <f t="shared" si="3"/>
        <v>0</v>
      </c>
    </row>
    <row r="99" spans="1:15" ht="15" x14ac:dyDescent="0.25">
      <c r="A99" s="250"/>
      <c r="B99" s="250"/>
      <c r="C99" s="251"/>
      <c r="D99" s="246">
        <v>113</v>
      </c>
      <c r="E99" s="242"/>
      <c r="F99" s="247"/>
      <c r="G99" s="249"/>
      <c r="H99" s="244" t="str">
        <f t="shared" si="2"/>
        <v>SE REQUIERE ASIGNAR LA FUENTE DE FINANCIAMIENTO</v>
      </c>
      <c r="I99" s="249"/>
      <c r="J99" s="249"/>
      <c r="K99" s="249"/>
      <c r="L99" s="249"/>
      <c r="M99" s="249"/>
      <c r="N99" s="249"/>
      <c r="O99" s="245">
        <f t="shared" si="3"/>
        <v>0</v>
      </c>
    </row>
    <row r="100" spans="1:15" ht="15" x14ac:dyDescent="0.25">
      <c r="A100" s="250"/>
      <c r="B100" s="250"/>
      <c r="C100" s="251"/>
      <c r="D100" s="246">
        <v>113</v>
      </c>
      <c r="E100" s="242"/>
      <c r="F100" s="247"/>
      <c r="G100" s="249"/>
      <c r="H100" s="244" t="str">
        <f t="shared" si="2"/>
        <v>SE REQUIERE ASIGNAR LA FUENTE DE FINANCIAMIENTO</v>
      </c>
      <c r="I100" s="249"/>
      <c r="J100" s="249"/>
      <c r="K100" s="249"/>
      <c r="L100" s="249"/>
      <c r="M100" s="249"/>
      <c r="N100" s="249"/>
      <c r="O100" s="245">
        <f t="shared" si="3"/>
        <v>0</v>
      </c>
    </row>
    <row r="101" spans="1:15" ht="15" x14ac:dyDescent="0.25">
      <c r="A101" s="250"/>
      <c r="B101" s="250"/>
      <c r="C101" s="251"/>
      <c r="D101" s="246">
        <v>113</v>
      </c>
      <c r="E101" s="242"/>
      <c r="F101" s="247"/>
      <c r="G101" s="249"/>
      <c r="H101" s="244" t="str">
        <f t="shared" si="2"/>
        <v>SE REQUIERE ASIGNAR LA FUENTE DE FINANCIAMIENTO</v>
      </c>
      <c r="I101" s="249"/>
      <c r="J101" s="249"/>
      <c r="K101" s="249"/>
      <c r="L101" s="249"/>
      <c r="M101" s="249"/>
      <c r="N101" s="249"/>
      <c r="O101" s="245">
        <f t="shared" si="3"/>
        <v>0</v>
      </c>
    </row>
    <row r="102" spans="1:15" ht="15" x14ac:dyDescent="0.25">
      <c r="A102" s="250"/>
      <c r="B102" s="250"/>
      <c r="C102" s="251"/>
      <c r="D102" s="246">
        <v>113</v>
      </c>
      <c r="E102" s="242"/>
      <c r="F102" s="247"/>
      <c r="G102" s="249"/>
      <c r="H102" s="244" t="str">
        <f t="shared" si="2"/>
        <v>SE REQUIERE ASIGNAR LA FUENTE DE FINANCIAMIENTO</v>
      </c>
      <c r="I102" s="249"/>
      <c r="J102" s="249"/>
      <c r="K102" s="249"/>
      <c r="L102" s="249"/>
      <c r="M102" s="249"/>
      <c r="N102" s="249"/>
      <c r="O102" s="245">
        <f t="shared" si="3"/>
        <v>0</v>
      </c>
    </row>
    <row r="103" spans="1:15" ht="15" x14ac:dyDescent="0.25">
      <c r="A103" s="250"/>
      <c r="B103" s="250"/>
      <c r="C103" s="251"/>
      <c r="D103" s="246">
        <v>113</v>
      </c>
      <c r="E103" s="242"/>
      <c r="F103" s="247"/>
      <c r="G103" s="249"/>
      <c r="H103" s="244" t="str">
        <f t="shared" si="2"/>
        <v>SE REQUIERE ASIGNAR LA FUENTE DE FINANCIAMIENTO</v>
      </c>
      <c r="I103" s="249"/>
      <c r="J103" s="249"/>
      <c r="K103" s="249"/>
      <c r="L103" s="249"/>
      <c r="M103" s="249"/>
      <c r="N103" s="249"/>
      <c r="O103" s="245">
        <f t="shared" si="3"/>
        <v>0</v>
      </c>
    </row>
    <row r="104" spans="1:15" ht="15" x14ac:dyDescent="0.25">
      <c r="A104" s="250"/>
      <c r="B104" s="250"/>
      <c r="C104" s="251"/>
      <c r="D104" s="246">
        <v>113</v>
      </c>
      <c r="E104" s="242"/>
      <c r="F104" s="247"/>
      <c r="G104" s="249"/>
      <c r="H104" s="244" t="str">
        <f t="shared" si="2"/>
        <v>SE REQUIERE ASIGNAR LA FUENTE DE FINANCIAMIENTO</v>
      </c>
      <c r="I104" s="249"/>
      <c r="J104" s="249"/>
      <c r="K104" s="249"/>
      <c r="L104" s="249"/>
      <c r="M104" s="249"/>
      <c r="N104" s="249"/>
      <c r="O104" s="245">
        <f t="shared" si="3"/>
        <v>0</v>
      </c>
    </row>
    <row r="105" spans="1:15" ht="15" x14ac:dyDescent="0.25">
      <c r="A105" s="250"/>
      <c r="B105" s="250"/>
      <c r="C105" s="251"/>
      <c r="D105" s="246">
        <v>113</v>
      </c>
      <c r="E105" s="242"/>
      <c r="F105" s="247"/>
      <c r="G105" s="248"/>
      <c r="H105" s="244" t="str">
        <f t="shared" si="2"/>
        <v>SE REQUIERE ASIGNAR LA FUENTE DE FINANCIAMIENTO</v>
      </c>
      <c r="I105" s="248"/>
      <c r="J105" s="248"/>
      <c r="K105" s="248"/>
      <c r="L105" s="248"/>
      <c r="M105" s="248"/>
      <c r="N105" s="248"/>
      <c r="O105" s="245">
        <f t="shared" si="3"/>
        <v>0</v>
      </c>
    </row>
    <row r="106" spans="1:15" ht="15" x14ac:dyDescent="0.25">
      <c r="A106" s="250"/>
      <c r="B106" s="250"/>
      <c r="C106" s="251"/>
      <c r="D106" s="246">
        <v>113</v>
      </c>
      <c r="E106" s="242"/>
      <c r="F106" s="247"/>
      <c r="G106" s="248"/>
      <c r="H106" s="244" t="str">
        <f t="shared" si="2"/>
        <v>SE REQUIERE ASIGNAR LA FUENTE DE FINANCIAMIENTO</v>
      </c>
      <c r="I106" s="248"/>
      <c r="J106" s="248"/>
      <c r="K106" s="248"/>
      <c r="L106" s="248"/>
      <c r="M106" s="248"/>
      <c r="N106" s="248"/>
      <c r="O106" s="245">
        <f t="shared" si="3"/>
        <v>0</v>
      </c>
    </row>
    <row r="107" spans="1:15" ht="15" x14ac:dyDescent="0.25">
      <c r="A107" s="250"/>
      <c r="B107" s="250"/>
      <c r="C107" s="251"/>
      <c r="D107" s="246">
        <v>113</v>
      </c>
      <c r="E107" s="242"/>
      <c r="F107" s="247"/>
      <c r="G107" s="249"/>
      <c r="H107" s="244" t="str">
        <f t="shared" si="2"/>
        <v>SE REQUIERE ASIGNAR LA FUENTE DE FINANCIAMIENTO</v>
      </c>
      <c r="I107" s="249"/>
      <c r="J107" s="249"/>
      <c r="K107" s="249"/>
      <c r="L107" s="249"/>
      <c r="M107" s="249"/>
      <c r="N107" s="249"/>
      <c r="O107" s="245">
        <f t="shared" si="3"/>
        <v>0</v>
      </c>
    </row>
    <row r="108" spans="1:15" ht="15" x14ac:dyDescent="0.25">
      <c r="A108" s="250"/>
      <c r="B108" s="250"/>
      <c r="C108" s="251"/>
      <c r="D108" s="246">
        <v>113</v>
      </c>
      <c r="E108" s="242"/>
      <c r="F108" s="247"/>
      <c r="G108" s="249"/>
      <c r="H108" s="244" t="str">
        <f t="shared" si="2"/>
        <v>SE REQUIERE ASIGNAR LA FUENTE DE FINANCIAMIENTO</v>
      </c>
      <c r="I108" s="249"/>
      <c r="J108" s="249"/>
      <c r="K108" s="249"/>
      <c r="L108" s="249"/>
      <c r="M108" s="249"/>
      <c r="N108" s="249"/>
      <c r="O108" s="245">
        <f t="shared" si="3"/>
        <v>0</v>
      </c>
    </row>
    <row r="109" spans="1:15" ht="15" x14ac:dyDescent="0.25">
      <c r="A109" s="250"/>
      <c r="B109" s="250"/>
      <c r="C109" s="251"/>
      <c r="D109" s="246">
        <v>113</v>
      </c>
      <c r="E109" s="242"/>
      <c r="F109" s="247"/>
      <c r="G109" s="249"/>
      <c r="H109" s="244" t="str">
        <f t="shared" si="2"/>
        <v>SE REQUIERE ASIGNAR LA FUENTE DE FINANCIAMIENTO</v>
      </c>
      <c r="I109" s="249"/>
      <c r="J109" s="249"/>
      <c r="K109" s="249"/>
      <c r="L109" s="249"/>
      <c r="M109" s="249"/>
      <c r="N109" s="249"/>
      <c r="O109" s="245">
        <f t="shared" si="3"/>
        <v>0</v>
      </c>
    </row>
    <row r="110" spans="1:15" ht="15" x14ac:dyDescent="0.25">
      <c r="A110" s="250"/>
      <c r="B110" s="250"/>
      <c r="C110" s="251"/>
      <c r="D110" s="246">
        <v>113</v>
      </c>
      <c r="E110" s="242"/>
      <c r="F110" s="247"/>
      <c r="G110" s="249"/>
      <c r="H110" s="244" t="str">
        <f t="shared" si="2"/>
        <v>SE REQUIERE ASIGNAR LA FUENTE DE FINANCIAMIENTO</v>
      </c>
      <c r="I110" s="249"/>
      <c r="J110" s="249"/>
      <c r="K110" s="249"/>
      <c r="L110" s="249"/>
      <c r="M110" s="249"/>
      <c r="N110" s="249"/>
      <c r="O110" s="245">
        <f t="shared" si="3"/>
        <v>0</v>
      </c>
    </row>
    <row r="111" spans="1:15" ht="15" x14ac:dyDescent="0.25">
      <c r="A111" s="250"/>
      <c r="B111" s="250"/>
      <c r="C111" s="251"/>
      <c r="D111" s="246">
        <v>113</v>
      </c>
      <c r="E111" s="242"/>
      <c r="F111" s="247"/>
      <c r="G111" s="249"/>
      <c r="H111" s="244" t="str">
        <f t="shared" si="2"/>
        <v>SE REQUIERE ASIGNAR LA FUENTE DE FINANCIAMIENTO</v>
      </c>
      <c r="I111" s="249"/>
      <c r="J111" s="249"/>
      <c r="K111" s="249"/>
      <c r="L111" s="249"/>
      <c r="M111" s="249"/>
      <c r="N111" s="249"/>
      <c r="O111" s="245">
        <f t="shared" si="3"/>
        <v>0</v>
      </c>
    </row>
    <row r="112" spans="1:15" ht="15" x14ac:dyDescent="0.25">
      <c r="A112" s="250"/>
      <c r="B112" s="250"/>
      <c r="C112" s="251"/>
      <c r="D112" s="246">
        <v>113</v>
      </c>
      <c r="E112" s="242"/>
      <c r="F112" s="247"/>
      <c r="G112" s="249"/>
      <c r="H112" s="244" t="str">
        <f t="shared" si="2"/>
        <v>SE REQUIERE ASIGNAR LA FUENTE DE FINANCIAMIENTO</v>
      </c>
      <c r="I112" s="249"/>
      <c r="J112" s="249"/>
      <c r="K112" s="249"/>
      <c r="L112" s="249"/>
      <c r="M112" s="249"/>
      <c r="N112" s="249"/>
      <c r="O112" s="245">
        <f t="shared" si="3"/>
        <v>0</v>
      </c>
    </row>
    <row r="113" spans="1:15" ht="15" x14ac:dyDescent="0.25">
      <c r="A113" s="250"/>
      <c r="B113" s="250"/>
      <c r="C113" s="251"/>
      <c r="D113" s="246">
        <v>113</v>
      </c>
      <c r="E113" s="242"/>
      <c r="F113" s="247"/>
      <c r="G113" s="249"/>
      <c r="H113" s="244" t="str">
        <f t="shared" si="2"/>
        <v>SE REQUIERE ASIGNAR LA FUENTE DE FINANCIAMIENTO</v>
      </c>
      <c r="I113" s="249"/>
      <c r="J113" s="249"/>
      <c r="K113" s="249"/>
      <c r="L113" s="249"/>
      <c r="M113" s="249"/>
      <c r="N113" s="249"/>
      <c r="O113" s="245">
        <f t="shared" si="3"/>
        <v>0</v>
      </c>
    </row>
    <row r="114" spans="1:15" ht="15" x14ac:dyDescent="0.25">
      <c r="A114" s="250"/>
      <c r="B114" s="250"/>
      <c r="C114" s="251"/>
      <c r="D114" s="246">
        <v>113</v>
      </c>
      <c r="E114" s="242"/>
      <c r="F114" s="247"/>
      <c r="G114" s="249"/>
      <c r="H114" s="244" t="str">
        <f t="shared" si="2"/>
        <v>SE REQUIERE ASIGNAR LA FUENTE DE FINANCIAMIENTO</v>
      </c>
      <c r="I114" s="249"/>
      <c r="J114" s="249"/>
      <c r="K114" s="249"/>
      <c r="L114" s="249"/>
      <c r="M114" s="249"/>
      <c r="N114" s="249"/>
      <c r="O114" s="245">
        <f t="shared" si="3"/>
        <v>0</v>
      </c>
    </row>
    <row r="115" spans="1:15" ht="15" x14ac:dyDescent="0.25">
      <c r="A115" s="250"/>
      <c r="B115" s="250"/>
      <c r="C115" s="251"/>
      <c r="D115" s="246">
        <v>113</v>
      </c>
      <c r="E115" s="242"/>
      <c r="F115" s="247"/>
      <c r="G115" s="249"/>
      <c r="H115" s="244" t="str">
        <f t="shared" si="2"/>
        <v>SE REQUIERE ASIGNAR LA FUENTE DE FINANCIAMIENTO</v>
      </c>
      <c r="I115" s="249"/>
      <c r="J115" s="249"/>
      <c r="K115" s="249"/>
      <c r="L115" s="249"/>
      <c r="M115" s="249"/>
      <c r="N115" s="249"/>
      <c r="O115" s="245">
        <f t="shared" si="3"/>
        <v>0</v>
      </c>
    </row>
    <row r="116" spans="1:15" ht="15" x14ac:dyDescent="0.25">
      <c r="A116" s="250"/>
      <c r="B116" s="250"/>
      <c r="C116" s="251"/>
      <c r="D116" s="246">
        <v>113</v>
      </c>
      <c r="E116" s="242"/>
      <c r="F116" s="247"/>
      <c r="G116" s="248"/>
      <c r="H116" s="244" t="str">
        <f t="shared" si="2"/>
        <v>SE REQUIERE ASIGNAR LA FUENTE DE FINANCIAMIENTO</v>
      </c>
      <c r="I116" s="248"/>
      <c r="J116" s="248"/>
      <c r="K116" s="248"/>
      <c r="L116" s="248"/>
      <c r="M116" s="248"/>
      <c r="N116" s="248"/>
      <c r="O116" s="245">
        <f t="shared" si="3"/>
        <v>0</v>
      </c>
    </row>
    <row r="117" spans="1:15" ht="15" x14ac:dyDescent="0.25">
      <c r="A117" s="250"/>
      <c r="B117" s="250"/>
      <c r="C117" s="251"/>
      <c r="D117" s="246">
        <v>113</v>
      </c>
      <c r="E117" s="242"/>
      <c r="F117" s="247"/>
      <c r="G117" s="249"/>
      <c r="H117" s="244" t="str">
        <f t="shared" si="2"/>
        <v>SE REQUIERE ASIGNAR LA FUENTE DE FINANCIAMIENTO</v>
      </c>
      <c r="I117" s="249"/>
      <c r="J117" s="249"/>
      <c r="K117" s="249"/>
      <c r="L117" s="249"/>
      <c r="M117" s="249"/>
      <c r="N117" s="249"/>
      <c r="O117" s="245">
        <f t="shared" si="3"/>
        <v>0</v>
      </c>
    </row>
    <row r="118" spans="1:15" ht="15" x14ac:dyDescent="0.25">
      <c r="A118" s="250"/>
      <c r="B118" s="250"/>
      <c r="C118" s="251"/>
      <c r="D118" s="246">
        <v>113</v>
      </c>
      <c r="E118" s="242"/>
      <c r="F118" s="247"/>
      <c r="G118" s="249"/>
      <c r="H118" s="244" t="str">
        <f t="shared" si="2"/>
        <v>SE REQUIERE ASIGNAR LA FUENTE DE FINANCIAMIENTO</v>
      </c>
      <c r="I118" s="249"/>
      <c r="J118" s="249"/>
      <c r="K118" s="249"/>
      <c r="L118" s="249"/>
      <c r="M118" s="249"/>
      <c r="N118" s="249"/>
      <c r="O118" s="245">
        <f t="shared" si="3"/>
        <v>0</v>
      </c>
    </row>
    <row r="119" spans="1:15" ht="15" x14ac:dyDescent="0.25">
      <c r="A119" s="250"/>
      <c r="B119" s="250"/>
      <c r="C119" s="251"/>
      <c r="D119" s="246">
        <v>113</v>
      </c>
      <c r="E119" s="242"/>
      <c r="F119" s="247"/>
      <c r="G119" s="249"/>
      <c r="H119" s="244" t="str">
        <f t="shared" si="2"/>
        <v>SE REQUIERE ASIGNAR LA FUENTE DE FINANCIAMIENTO</v>
      </c>
      <c r="I119" s="249"/>
      <c r="J119" s="249"/>
      <c r="K119" s="249"/>
      <c r="L119" s="249"/>
      <c r="M119" s="249"/>
      <c r="N119" s="249"/>
      <c r="O119" s="245">
        <f t="shared" si="3"/>
        <v>0</v>
      </c>
    </row>
    <row r="120" spans="1:15" ht="15" x14ac:dyDescent="0.25">
      <c r="A120" s="250"/>
      <c r="B120" s="250"/>
      <c r="C120" s="251"/>
      <c r="D120" s="246">
        <v>113</v>
      </c>
      <c r="E120" s="242"/>
      <c r="F120" s="247"/>
      <c r="G120" s="249"/>
      <c r="H120" s="244" t="str">
        <f t="shared" si="2"/>
        <v>SE REQUIERE ASIGNAR LA FUENTE DE FINANCIAMIENTO</v>
      </c>
      <c r="I120" s="249"/>
      <c r="J120" s="249"/>
      <c r="K120" s="249"/>
      <c r="L120" s="249"/>
      <c r="M120" s="249"/>
      <c r="N120" s="249"/>
      <c r="O120" s="245">
        <f t="shared" si="3"/>
        <v>0</v>
      </c>
    </row>
    <row r="121" spans="1:15" ht="15" x14ac:dyDescent="0.25">
      <c r="A121" s="250"/>
      <c r="B121" s="250"/>
      <c r="C121" s="251"/>
      <c r="D121" s="246">
        <v>113</v>
      </c>
      <c r="E121" s="242"/>
      <c r="F121" s="247"/>
      <c r="G121" s="249"/>
      <c r="H121" s="244" t="str">
        <f t="shared" si="2"/>
        <v>SE REQUIERE ASIGNAR LA FUENTE DE FINANCIAMIENTO</v>
      </c>
      <c r="I121" s="249"/>
      <c r="J121" s="249"/>
      <c r="K121" s="249"/>
      <c r="L121" s="249"/>
      <c r="M121" s="249"/>
      <c r="N121" s="249"/>
      <c r="O121" s="245">
        <f t="shared" si="3"/>
        <v>0</v>
      </c>
    </row>
    <row r="122" spans="1:15" ht="15" x14ac:dyDescent="0.25">
      <c r="A122" s="250"/>
      <c r="B122" s="250"/>
      <c r="C122" s="251"/>
      <c r="D122" s="246">
        <v>113</v>
      </c>
      <c r="E122" s="242"/>
      <c r="F122" s="247"/>
      <c r="G122" s="249"/>
      <c r="H122" s="244" t="str">
        <f t="shared" si="2"/>
        <v>SE REQUIERE ASIGNAR LA FUENTE DE FINANCIAMIENTO</v>
      </c>
      <c r="I122" s="249"/>
      <c r="J122" s="249"/>
      <c r="K122" s="249"/>
      <c r="L122" s="249"/>
      <c r="M122" s="249"/>
      <c r="N122" s="249"/>
      <c r="O122" s="245">
        <f t="shared" si="3"/>
        <v>0</v>
      </c>
    </row>
    <row r="123" spans="1:15" ht="15" x14ac:dyDescent="0.25">
      <c r="A123" s="250"/>
      <c r="B123" s="250"/>
      <c r="C123" s="251"/>
      <c r="D123" s="246">
        <v>113</v>
      </c>
      <c r="E123" s="242"/>
      <c r="F123" s="247"/>
      <c r="G123" s="249"/>
      <c r="H123" s="244" t="str">
        <f t="shared" si="2"/>
        <v>SE REQUIERE ASIGNAR LA FUENTE DE FINANCIAMIENTO</v>
      </c>
      <c r="I123" s="249"/>
      <c r="J123" s="249"/>
      <c r="K123" s="249"/>
      <c r="L123" s="249"/>
      <c r="M123" s="249"/>
      <c r="N123" s="249"/>
      <c r="O123" s="245">
        <f t="shared" si="3"/>
        <v>0</v>
      </c>
    </row>
    <row r="124" spans="1:15" ht="15" x14ac:dyDescent="0.25">
      <c r="A124" s="250"/>
      <c r="B124" s="250"/>
      <c r="C124" s="251"/>
      <c r="D124" s="246">
        <v>113</v>
      </c>
      <c r="E124" s="242"/>
      <c r="F124" s="247"/>
      <c r="G124" s="249"/>
      <c r="H124" s="244" t="str">
        <f t="shared" si="2"/>
        <v>SE REQUIERE ASIGNAR LA FUENTE DE FINANCIAMIENTO</v>
      </c>
      <c r="I124" s="249"/>
      <c r="J124" s="249"/>
      <c r="K124" s="249"/>
      <c r="L124" s="249"/>
      <c r="M124" s="249"/>
      <c r="N124" s="249"/>
      <c r="O124" s="245">
        <f t="shared" si="3"/>
        <v>0</v>
      </c>
    </row>
    <row r="125" spans="1:15" ht="15" x14ac:dyDescent="0.25">
      <c r="A125" s="250"/>
      <c r="B125" s="250"/>
      <c r="C125" s="251"/>
      <c r="D125" s="246">
        <v>113</v>
      </c>
      <c r="E125" s="242"/>
      <c r="F125" s="247"/>
      <c r="G125" s="249"/>
      <c r="H125" s="244" t="str">
        <f t="shared" si="2"/>
        <v>SE REQUIERE ASIGNAR LA FUENTE DE FINANCIAMIENTO</v>
      </c>
      <c r="I125" s="249"/>
      <c r="J125" s="249"/>
      <c r="K125" s="249"/>
      <c r="L125" s="249"/>
      <c r="M125" s="249"/>
      <c r="N125" s="249"/>
      <c r="O125" s="245">
        <f t="shared" si="3"/>
        <v>0</v>
      </c>
    </row>
    <row r="126" spans="1:15" ht="15" x14ac:dyDescent="0.25">
      <c r="A126" s="250"/>
      <c r="B126" s="250"/>
      <c r="C126" s="251"/>
      <c r="D126" s="246">
        <v>113</v>
      </c>
      <c r="E126" s="242"/>
      <c r="F126" s="247"/>
      <c r="G126" s="248"/>
      <c r="H126" s="244" t="str">
        <f t="shared" si="2"/>
        <v>SE REQUIERE ASIGNAR LA FUENTE DE FINANCIAMIENTO</v>
      </c>
      <c r="I126" s="248"/>
      <c r="J126" s="248"/>
      <c r="K126" s="248"/>
      <c r="L126" s="248"/>
      <c r="M126" s="248"/>
      <c r="N126" s="248"/>
      <c r="O126" s="245">
        <f t="shared" si="3"/>
        <v>0</v>
      </c>
    </row>
    <row r="127" spans="1:15" ht="15" x14ac:dyDescent="0.25">
      <c r="A127" s="250"/>
      <c r="B127" s="250"/>
      <c r="C127" s="251"/>
      <c r="D127" s="246">
        <v>113</v>
      </c>
      <c r="E127" s="242"/>
      <c r="F127" s="247"/>
      <c r="G127" s="249"/>
      <c r="H127" s="244" t="str">
        <f t="shared" si="2"/>
        <v>SE REQUIERE ASIGNAR LA FUENTE DE FINANCIAMIENTO</v>
      </c>
      <c r="I127" s="249"/>
      <c r="J127" s="249"/>
      <c r="K127" s="249"/>
      <c r="L127" s="249"/>
      <c r="M127" s="249"/>
      <c r="N127" s="249"/>
      <c r="O127" s="245">
        <f t="shared" si="3"/>
        <v>0</v>
      </c>
    </row>
    <row r="128" spans="1:15" ht="15" x14ac:dyDescent="0.25">
      <c r="A128" s="250"/>
      <c r="B128" s="250"/>
      <c r="C128" s="251"/>
      <c r="D128" s="246">
        <v>113</v>
      </c>
      <c r="E128" s="242"/>
      <c r="F128" s="247"/>
      <c r="G128" s="249"/>
      <c r="H128" s="244" t="str">
        <f t="shared" si="2"/>
        <v>SE REQUIERE ASIGNAR LA FUENTE DE FINANCIAMIENTO</v>
      </c>
      <c r="I128" s="249"/>
      <c r="J128" s="249"/>
      <c r="K128" s="249"/>
      <c r="L128" s="249"/>
      <c r="M128" s="249"/>
      <c r="N128" s="249"/>
      <c r="O128" s="245">
        <f t="shared" si="3"/>
        <v>0</v>
      </c>
    </row>
    <row r="129" spans="1:15" ht="15" x14ac:dyDescent="0.25">
      <c r="A129" s="250"/>
      <c r="B129" s="250"/>
      <c r="C129" s="251"/>
      <c r="D129" s="246">
        <v>113</v>
      </c>
      <c r="E129" s="242"/>
      <c r="F129" s="247"/>
      <c r="G129" s="249"/>
      <c r="H129" s="244" t="str">
        <f t="shared" si="2"/>
        <v>SE REQUIERE ASIGNAR LA FUENTE DE FINANCIAMIENTO</v>
      </c>
      <c r="I129" s="249"/>
      <c r="J129" s="249"/>
      <c r="K129" s="249"/>
      <c r="L129" s="249"/>
      <c r="M129" s="249"/>
      <c r="N129" s="249"/>
      <c r="O129" s="245">
        <f t="shared" si="3"/>
        <v>0</v>
      </c>
    </row>
    <row r="130" spans="1:15" ht="15" x14ac:dyDescent="0.25">
      <c r="A130" s="250"/>
      <c r="B130" s="250"/>
      <c r="C130" s="251"/>
      <c r="D130" s="246">
        <v>113</v>
      </c>
      <c r="E130" s="242"/>
      <c r="F130" s="247"/>
      <c r="G130" s="249"/>
      <c r="H130" s="244" t="str">
        <f t="shared" si="2"/>
        <v>SE REQUIERE ASIGNAR LA FUENTE DE FINANCIAMIENTO</v>
      </c>
      <c r="I130" s="249"/>
      <c r="J130" s="249"/>
      <c r="K130" s="249"/>
      <c r="L130" s="249"/>
      <c r="M130" s="249"/>
      <c r="N130" s="249"/>
      <c r="O130" s="245">
        <f t="shared" si="3"/>
        <v>0</v>
      </c>
    </row>
    <row r="131" spans="1:15" ht="15" x14ac:dyDescent="0.25">
      <c r="A131" s="250"/>
      <c r="B131" s="250"/>
      <c r="C131" s="251"/>
      <c r="D131" s="246">
        <v>113</v>
      </c>
      <c r="E131" s="242"/>
      <c r="F131" s="247"/>
      <c r="G131" s="249"/>
      <c r="H131" s="244" t="str">
        <f t="shared" si="2"/>
        <v>SE REQUIERE ASIGNAR LA FUENTE DE FINANCIAMIENTO</v>
      </c>
      <c r="I131" s="249"/>
      <c r="J131" s="249"/>
      <c r="K131" s="249"/>
      <c r="L131" s="249"/>
      <c r="M131" s="249"/>
      <c r="N131" s="249"/>
      <c r="O131" s="245">
        <f t="shared" si="3"/>
        <v>0</v>
      </c>
    </row>
    <row r="132" spans="1:15" ht="15" x14ac:dyDescent="0.25">
      <c r="A132" s="250"/>
      <c r="B132" s="250"/>
      <c r="C132" s="251"/>
      <c r="D132" s="246">
        <v>113</v>
      </c>
      <c r="E132" s="242"/>
      <c r="F132" s="247"/>
      <c r="G132" s="249"/>
      <c r="H132" s="244" t="str">
        <f t="shared" ref="H132:H195" si="4">IF(E132="","SE REQUIERE ASIGNAR LA FUENTE DE FINANCIAMIENTO",IF(F132="","ES NECESARIO ESTABLECER EL NÚMERO DE PLAZAS",IF(G132="","SE NECESITA ESTABLECER UN MONTO MENSUAL",F132*G132*12)))</f>
        <v>SE REQUIERE ASIGNAR LA FUENTE DE FINANCIAMIENTO</v>
      </c>
      <c r="I132" s="249"/>
      <c r="J132" s="249"/>
      <c r="K132" s="249"/>
      <c r="L132" s="249"/>
      <c r="M132" s="249"/>
      <c r="N132" s="249"/>
      <c r="O132" s="245">
        <f t="shared" ref="O132:O195" si="5">SUM(H132:N132)</f>
        <v>0</v>
      </c>
    </row>
    <row r="133" spans="1:15" ht="15" x14ac:dyDescent="0.25">
      <c r="A133" s="250"/>
      <c r="B133" s="250"/>
      <c r="C133" s="251"/>
      <c r="D133" s="246">
        <v>113</v>
      </c>
      <c r="E133" s="242"/>
      <c r="F133" s="247"/>
      <c r="G133" s="249"/>
      <c r="H133" s="244" t="str">
        <f t="shared" si="4"/>
        <v>SE REQUIERE ASIGNAR LA FUENTE DE FINANCIAMIENTO</v>
      </c>
      <c r="I133" s="249"/>
      <c r="J133" s="249"/>
      <c r="K133" s="249"/>
      <c r="L133" s="249"/>
      <c r="M133" s="249"/>
      <c r="N133" s="249"/>
      <c r="O133" s="245">
        <f t="shared" si="5"/>
        <v>0</v>
      </c>
    </row>
    <row r="134" spans="1:15" ht="15" x14ac:dyDescent="0.25">
      <c r="A134" s="250"/>
      <c r="B134" s="250"/>
      <c r="C134" s="251"/>
      <c r="D134" s="246">
        <v>113</v>
      </c>
      <c r="E134" s="242"/>
      <c r="F134" s="247"/>
      <c r="G134" s="249"/>
      <c r="H134" s="244" t="str">
        <f t="shared" si="4"/>
        <v>SE REQUIERE ASIGNAR LA FUENTE DE FINANCIAMIENTO</v>
      </c>
      <c r="I134" s="249"/>
      <c r="J134" s="249"/>
      <c r="K134" s="249"/>
      <c r="L134" s="249"/>
      <c r="M134" s="249"/>
      <c r="N134" s="249"/>
      <c r="O134" s="245">
        <f t="shared" si="5"/>
        <v>0</v>
      </c>
    </row>
    <row r="135" spans="1:15" ht="15" x14ac:dyDescent="0.25">
      <c r="A135" s="250"/>
      <c r="B135" s="250"/>
      <c r="C135" s="251"/>
      <c r="D135" s="246">
        <v>113</v>
      </c>
      <c r="E135" s="242"/>
      <c r="F135" s="247"/>
      <c r="G135" s="249"/>
      <c r="H135" s="244" t="str">
        <f t="shared" si="4"/>
        <v>SE REQUIERE ASIGNAR LA FUENTE DE FINANCIAMIENTO</v>
      </c>
      <c r="I135" s="249"/>
      <c r="J135" s="249"/>
      <c r="K135" s="249"/>
      <c r="L135" s="249"/>
      <c r="M135" s="249"/>
      <c r="N135" s="249"/>
      <c r="O135" s="245">
        <f t="shared" si="5"/>
        <v>0</v>
      </c>
    </row>
    <row r="136" spans="1:15" ht="15" x14ac:dyDescent="0.25">
      <c r="A136" s="250"/>
      <c r="B136" s="250"/>
      <c r="C136" s="251"/>
      <c r="D136" s="246">
        <v>113</v>
      </c>
      <c r="E136" s="242"/>
      <c r="F136" s="247"/>
      <c r="G136" s="248"/>
      <c r="H136" s="244" t="str">
        <f t="shared" si="4"/>
        <v>SE REQUIERE ASIGNAR LA FUENTE DE FINANCIAMIENTO</v>
      </c>
      <c r="I136" s="248"/>
      <c r="J136" s="248"/>
      <c r="K136" s="248"/>
      <c r="L136" s="248"/>
      <c r="M136" s="248"/>
      <c r="N136" s="248"/>
      <c r="O136" s="245">
        <f t="shared" si="5"/>
        <v>0</v>
      </c>
    </row>
    <row r="137" spans="1:15" ht="15" x14ac:dyDescent="0.25">
      <c r="A137" s="250"/>
      <c r="B137" s="250"/>
      <c r="C137" s="251"/>
      <c r="D137" s="246">
        <v>113</v>
      </c>
      <c r="E137" s="242"/>
      <c r="F137" s="247"/>
      <c r="G137" s="249"/>
      <c r="H137" s="244" t="str">
        <f t="shared" si="4"/>
        <v>SE REQUIERE ASIGNAR LA FUENTE DE FINANCIAMIENTO</v>
      </c>
      <c r="I137" s="249"/>
      <c r="J137" s="249"/>
      <c r="K137" s="249"/>
      <c r="L137" s="249"/>
      <c r="M137" s="249"/>
      <c r="N137" s="249"/>
      <c r="O137" s="245">
        <f t="shared" si="5"/>
        <v>0</v>
      </c>
    </row>
    <row r="138" spans="1:15" ht="15" x14ac:dyDescent="0.25">
      <c r="A138" s="250"/>
      <c r="B138" s="250"/>
      <c r="C138" s="251"/>
      <c r="D138" s="246">
        <v>113</v>
      </c>
      <c r="E138" s="242"/>
      <c r="F138" s="247"/>
      <c r="G138" s="249"/>
      <c r="H138" s="244" t="str">
        <f t="shared" si="4"/>
        <v>SE REQUIERE ASIGNAR LA FUENTE DE FINANCIAMIENTO</v>
      </c>
      <c r="I138" s="249"/>
      <c r="J138" s="249"/>
      <c r="K138" s="249"/>
      <c r="L138" s="249"/>
      <c r="M138" s="249"/>
      <c r="N138" s="249"/>
      <c r="O138" s="245">
        <f t="shared" si="5"/>
        <v>0</v>
      </c>
    </row>
    <row r="139" spans="1:15" ht="15" x14ac:dyDescent="0.25">
      <c r="A139" s="250"/>
      <c r="B139" s="250"/>
      <c r="C139" s="251"/>
      <c r="D139" s="246">
        <v>113</v>
      </c>
      <c r="E139" s="242"/>
      <c r="F139" s="247"/>
      <c r="G139" s="249"/>
      <c r="H139" s="244" t="str">
        <f t="shared" si="4"/>
        <v>SE REQUIERE ASIGNAR LA FUENTE DE FINANCIAMIENTO</v>
      </c>
      <c r="I139" s="249"/>
      <c r="J139" s="249"/>
      <c r="K139" s="249"/>
      <c r="L139" s="249"/>
      <c r="M139" s="249"/>
      <c r="N139" s="249"/>
      <c r="O139" s="245">
        <f t="shared" si="5"/>
        <v>0</v>
      </c>
    </row>
    <row r="140" spans="1:15" ht="15" x14ac:dyDescent="0.25">
      <c r="A140" s="250"/>
      <c r="B140" s="250"/>
      <c r="C140" s="251"/>
      <c r="D140" s="246">
        <v>113</v>
      </c>
      <c r="E140" s="242"/>
      <c r="F140" s="247"/>
      <c r="G140" s="249"/>
      <c r="H140" s="244" t="str">
        <f t="shared" si="4"/>
        <v>SE REQUIERE ASIGNAR LA FUENTE DE FINANCIAMIENTO</v>
      </c>
      <c r="I140" s="249"/>
      <c r="J140" s="249"/>
      <c r="K140" s="249"/>
      <c r="L140" s="249"/>
      <c r="M140" s="249"/>
      <c r="N140" s="249"/>
      <c r="O140" s="245">
        <f t="shared" si="5"/>
        <v>0</v>
      </c>
    </row>
    <row r="141" spans="1:15" ht="15" x14ac:dyDescent="0.25">
      <c r="A141" s="250"/>
      <c r="B141" s="250"/>
      <c r="C141" s="251"/>
      <c r="D141" s="246">
        <v>113</v>
      </c>
      <c r="E141" s="242"/>
      <c r="F141" s="247"/>
      <c r="G141" s="249"/>
      <c r="H141" s="244" t="str">
        <f t="shared" si="4"/>
        <v>SE REQUIERE ASIGNAR LA FUENTE DE FINANCIAMIENTO</v>
      </c>
      <c r="I141" s="249"/>
      <c r="J141" s="249"/>
      <c r="K141" s="249"/>
      <c r="L141" s="249"/>
      <c r="M141" s="249"/>
      <c r="N141" s="249"/>
      <c r="O141" s="245">
        <f t="shared" si="5"/>
        <v>0</v>
      </c>
    </row>
    <row r="142" spans="1:15" ht="15" x14ac:dyDescent="0.25">
      <c r="A142" s="250"/>
      <c r="B142" s="250"/>
      <c r="C142" s="251"/>
      <c r="D142" s="246">
        <v>113</v>
      </c>
      <c r="E142" s="242"/>
      <c r="F142" s="247"/>
      <c r="G142" s="249"/>
      <c r="H142" s="244" t="str">
        <f t="shared" si="4"/>
        <v>SE REQUIERE ASIGNAR LA FUENTE DE FINANCIAMIENTO</v>
      </c>
      <c r="I142" s="249"/>
      <c r="J142" s="249"/>
      <c r="K142" s="249"/>
      <c r="L142" s="249"/>
      <c r="M142" s="249"/>
      <c r="N142" s="249"/>
      <c r="O142" s="245">
        <f t="shared" si="5"/>
        <v>0</v>
      </c>
    </row>
    <row r="143" spans="1:15" ht="15" x14ac:dyDescent="0.25">
      <c r="A143" s="250"/>
      <c r="B143" s="250"/>
      <c r="C143" s="251"/>
      <c r="D143" s="246">
        <v>113</v>
      </c>
      <c r="E143" s="242"/>
      <c r="F143" s="247"/>
      <c r="G143" s="249"/>
      <c r="H143" s="244" t="str">
        <f t="shared" si="4"/>
        <v>SE REQUIERE ASIGNAR LA FUENTE DE FINANCIAMIENTO</v>
      </c>
      <c r="I143" s="249"/>
      <c r="J143" s="249"/>
      <c r="K143" s="249"/>
      <c r="L143" s="249"/>
      <c r="M143" s="249"/>
      <c r="N143" s="249"/>
      <c r="O143" s="245">
        <f t="shared" si="5"/>
        <v>0</v>
      </c>
    </row>
    <row r="144" spans="1:15" ht="15" x14ac:dyDescent="0.25">
      <c r="A144" s="250"/>
      <c r="B144" s="250"/>
      <c r="C144" s="251"/>
      <c r="D144" s="246">
        <v>113</v>
      </c>
      <c r="E144" s="242"/>
      <c r="F144" s="247"/>
      <c r="G144" s="249"/>
      <c r="H144" s="244" t="str">
        <f t="shared" si="4"/>
        <v>SE REQUIERE ASIGNAR LA FUENTE DE FINANCIAMIENTO</v>
      </c>
      <c r="I144" s="249"/>
      <c r="J144" s="249"/>
      <c r="K144" s="249"/>
      <c r="L144" s="249"/>
      <c r="M144" s="249"/>
      <c r="N144" s="249"/>
      <c r="O144" s="245">
        <f t="shared" si="5"/>
        <v>0</v>
      </c>
    </row>
    <row r="145" spans="1:15" ht="15" x14ac:dyDescent="0.25">
      <c r="A145" s="250"/>
      <c r="B145" s="250"/>
      <c r="C145" s="251"/>
      <c r="D145" s="246">
        <v>113</v>
      </c>
      <c r="E145" s="242"/>
      <c r="F145" s="247"/>
      <c r="G145" s="249"/>
      <c r="H145" s="244" t="str">
        <f t="shared" si="4"/>
        <v>SE REQUIERE ASIGNAR LA FUENTE DE FINANCIAMIENTO</v>
      </c>
      <c r="I145" s="249"/>
      <c r="J145" s="249"/>
      <c r="K145" s="249"/>
      <c r="L145" s="249"/>
      <c r="M145" s="249"/>
      <c r="N145" s="249"/>
      <c r="O145" s="245">
        <f t="shared" si="5"/>
        <v>0</v>
      </c>
    </row>
    <row r="146" spans="1:15" ht="15" x14ac:dyDescent="0.25">
      <c r="A146" s="250"/>
      <c r="B146" s="250"/>
      <c r="C146" s="251"/>
      <c r="D146" s="246">
        <v>113</v>
      </c>
      <c r="E146" s="242"/>
      <c r="F146" s="247"/>
      <c r="G146" s="248"/>
      <c r="H146" s="244" t="str">
        <f t="shared" si="4"/>
        <v>SE REQUIERE ASIGNAR LA FUENTE DE FINANCIAMIENTO</v>
      </c>
      <c r="I146" s="248"/>
      <c r="J146" s="248"/>
      <c r="K146" s="248"/>
      <c r="L146" s="248"/>
      <c r="M146" s="248"/>
      <c r="N146" s="248"/>
      <c r="O146" s="245">
        <f t="shared" si="5"/>
        <v>0</v>
      </c>
    </row>
    <row r="147" spans="1:15" ht="15" x14ac:dyDescent="0.25">
      <c r="A147" s="250"/>
      <c r="B147" s="250"/>
      <c r="C147" s="251"/>
      <c r="D147" s="246">
        <v>113</v>
      </c>
      <c r="E147" s="242"/>
      <c r="F147" s="247"/>
      <c r="G147" s="249"/>
      <c r="H147" s="244" t="str">
        <f t="shared" si="4"/>
        <v>SE REQUIERE ASIGNAR LA FUENTE DE FINANCIAMIENTO</v>
      </c>
      <c r="I147" s="249"/>
      <c r="J147" s="249"/>
      <c r="K147" s="249"/>
      <c r="L147" s="249"/>
      <c r="M147" s="249"/>
      <c r="N147" s="249"/>
      <c r="O147" s="245">
        <f t="shared" si="5"/>
        <v>0</v>
      </c>
    </row>
    <row r="148" spans="1:15" ht="15" x14ac:dyDescent="0.25">
      <c r="A148" s="250"/>
      <c r="B148" s="250"/>
      <c r="C148" s="251"/>
      <c r="D148" s="246">
        <v>113</v>
      </c>
      <c r="E148" s="242"/>
      <c r="F148" s="247"/>
      <c r="G148" s="249"/>
      <c r="H148" s="244" t="str">
        <f t="shared" si="4"/>
        <v>SE REQUIERE ASIGNAR LA FUENTE DE FINANCIAMIENTO</v>
      </c>
      <c r="I148" s="249"/>
      <c r="J148" s="249"/>
      <c r="K148" s="249"/>
      <c r="L148" s="249"/>
      <c r="M148" s="249"/>
      <c r="N148" s="249"/>
      <c r="O148" s="245">
        <f t="shared" si="5"/>
        <v>0</v>
      </c>
    </row>
    <row r="149" spans="1:15" ht="15" x14ac:dyDescent="0.25">
      <c r="A149" s="250"/>
      <c r="B149" s="250"/>
      <c r="C149" s="251"/>
      <c r="D149" s="246">
        <v>113</v>
      </c>
      <c r="E149" s="242"/>
      <c r="F149" s="247"/>
      <c r="G149" s="249"/>
      <c r="H149" s="244" t="str">
        <f t="shared" si="4"/>
        <v>SE REQUIERE ASIGNAR LA FUENTE DE FINANCIAMIENTO</v>
      </c>
      <c r="I149" s="249"/>
      <c r="J149" s="249"/>
      <c r="K149" s="249"/>
      <c r="L149" s="249"/>
      <c r="M149" s="249"/>
      <c r="N149" s="249"/>
      <c r="O149" s="245">
        <f t="shared" si="5"/>
        <v>0</v>
      </c>
    </row>
    <row r="150" spans="1:15" ht="15" x14ac:dyDescent="0.25">
      <c r="A150" s="250"/>
      <c r="B150" s="250"/>
      <c r="C150" s="251"/>
      <c r="D150" s="246">
        <v>113</v>
      </c>
      <c r="E150" s="242"/>
      <c r="F150" s="247"/>
      <c r="G150" s="249"/>
      <c r="H150" s="244" t="str">
        <f t="shared" si="4"/>
        <v>SE REQUIERE ASIGNAR LA FUENTE DE FINANCIAMIENTO</v>
      </c>
      <c r="I150" s="249"/>
      <c r="J150" s="249"/>
      <c r="K150" s="249"/>
      <c r="L150" s="249"/>
      <c r="M150" s="249"/>
      <c r="N150" s="249"/>
      <c r="O150" s="245">
        <f t="shared" si="5"/>
        <v>0</v>
      </c>
    </row>
    <row r="151" spans="1:15" ht="15" x14ac:dyDescent="0.25">
      <c r="A151" s="250"/>
      <c r="B151" s="250"/>
      <c r="C151" s="251"/>
      <c r="D151" s="246">
        <v>113</v>
      </c>
      <c r="E151" s="242"/>
      <c r="F151" s="247"/>
      <c r="G151" s="249"/>
      <c r="H151" s="244" t="str">
        <f t="shared" si="4"/>
        <v>SE REQUIERE ASIGNAR LA FUENTE DE FINANCIAMIENTO</v>
      </c>
      <c r="I151" s="249"/>
      <c r="J151" s="249"/>
      <c r="K151" s="249"/>
      <c r="L151" s="249"/>
      <c r="M151" s="249"/>
      <c r="N151" s="249"/>
      <c r="O151" s="245">
        <f t="shared" si="5"/>
        <v>0</v>
      </c>
    </row>
    <row r="152" spans="1:15" ht="15" x14ac:dyDescent="0.25">
      <c r="A152" s="250"/>
      <c r="B152" s="250"/>
      <c r="C152" s="251"/>
      <c r="D152" s="246">
        <v>113</v>
      </c>
      <c r="E152" s="242"/>
      <c r="F152" s="247"/>
      <c r="G152" s="249"/>
      <c r="H152" s="244" t="str">
        <f t="shared" si="4"/>
        <v>SE REQUIERE ASIGNAR LA FUENTE DE FINANCIAMIENTO</v>
      </c>
      <c r="I152" s="249"/>
      <c r="J152" s="249"/>
      <c r="K152" s="249"/>
      <c r="L152" s="249"/>
      <c r="M152" s="249"/>
      <c r="N152" s="249"/>
      <c r="O152" s="245">
        <f t="shared" si="5"/>
        <v>0</v>
      </c>
    </row>
    <row r="153" spans="1:15" ht="15" x14ac:dyDescent="0.25">
      <c r="A153" s="250"/>
      <c r="B153" s="250"/>
      <c r="C153" s="251"/>
      <c r="D153" s="246">
        <v>113</v>
      </c>
      <c r="E153" s="242"/>
      <c r="F153" s="247"/>
      <c r="G153" s="249"/>
      <c r="H153" s="244" t="str">
        <f t="shared" si="4"/>
        <v>SE REQUIERE ASIGNAR LA FUENTE DE FINANCIAMIENTO</v>
      </c>
      <c r="I153" s="249"/>
      <c r="J153" s="249"/>
      <c r="K153" s="249"/>
      <c r="L153" s="249"/>
      <c r="M153" s="249"/>
      <c r="N153" s="249"/>
      <c r="O153" s="245">
        <f t="shared" si="5"/>
        <v>0</v>
      </c>
    </row>
    <row r="154" spans="1:15" ht="15" x14ac:dyDescent="0.25">
      <c r="A154" s="250"/>
      <c r="B154" s="250"/>
      <c r="C154" s="251"/>
      <c r="D154" s="246">
        <v>113</v>
      </c>
      <c r="E154" s="242"/>
      <c r="F154" s="247"/>
      <c r="G154" s="249"/>
      <c r="H154" s="244" t="str">
        <f t="shared" si="4"/>
        <v>SE REQUIERE ASIGNAR LA FUENTE DE FINANCIAMIENTO</v>
      </c>
      <c r="I154" s="249"/>
      <c r="J154" s="249"/>
      <c r="K154" s="249"/>
      <c r="L154" s="249"/>
      <c r="M154" s="249"/>
      <c r="N154" s="249"/>
      <c r="O154" s="245">
        <f t="shared" si="5"/>
        <v>0</v>
      </c>
    </row>
    <row r="155" spans="1:15" ht="15" x14ac:dyDescent="0.25">
      <c r="A155" s="250"/>
      <c r="B155" s="250"/>
      <c r="C155" s="251"/>
      <c r="D155" s="246">
        <v>113</v>
      </c>
      <c r="E155" s="242"/>
      <c r="F155" s="247"/>
      <c r="G155" s="249"/>
      <c r="H155" s="244" t="str">
        <f t="shared" si="4"/>
        <v>SE REQUIERE ASIGNAR LA FUENTE DE FINANCIAMIENTO</v>
      </c>
      <c r="I155" s="249"/>
      <c r="J155" s="249"/>
      <c r="K155" s="249"/>
      <c r="L155" s="249"/>
      <c r="M155" s="249"/>
      <c r="N155" s="249"/>
      <c r="O155" s="245">
        <f t="shared" si="5"/>
        <v>0</v>
      </c>
    </row>
    <row r="156" spans="1:15" ht="15" x14ac:dyDescent="0.25">
      <c r="A156" s="250"/>
      <c r="B156" s="250"/>
      <c r="C156" s="251"/>
      <c r="D156" s="246">
        <v>113</v>
      </c>
      <c r="E156" s="242"/>
      <c r="F156" s="247"/>
      <c r="G156" s="248"/>
      <c r="H156" s="244" t="str">
        <f t="shared" si="4"/>
        <v>SE REQUIERE ASIGNAR LA FUENTE DE FINANCIAMIENTO</v>
      </c>
      <c r="I156" s="248"/>
      <c r="J156" s="248"/>
      <c r="K156" s="248"/>
      <c r="L156" s="248"/>
      <c r="M156" s="248"/>
      <c r="N156" s="248"/>
      <c r="O156" s="245">
        <f t="shared" si="5"/>
        <v>0</v>
      </c>
    </row>
    <row r="157" spans="1:15" ht="15" x14ac:dyDescent="0.25">
      <c r="A157" s="250"/>
      <c r="B157" s="250"/>
      <c r="C157" s="251"/>
      <c r="D157" s="246">
        <v>113</v>
      </c>
      <c r="E157" s="242"/>
      <c r="F157" s="247"/>
      <c r="G157" s="249"/>
      <c r="H157" s="244" t="str">
        <f t="shared" si="4"/>
        <v>SE REQUIERE ASIGNAR LA FUENTE DE FINANCIAMIENTO</v>
      </c>
      <c r="I157" s="249"/>
      <c r="J157" s="249"/>
      <c r="K157" s="249"/>
      <c r="L157" s="249"/>
      <c r="M157" s="249"/>
      <c r="N157" s="249"/>
      <c r="O157" s="245">
        <f t="shared" si="5"/>
        <v>0</v>
      </c>
    </row>
    <row r="158" spans="1:15" ht="15" x14ac:dyDescent="0.25">
      <c r="A158" s="250"/>
      <c r="B158" s="250"/>
      <c r="C158" s="251"/>
      <c r="D158" s="246">
        <v>113</v>
      </c>
      <c r="E158" s="242"/>
      <c r="F158" s="247"/>
      <c r="G158" s="249"/>
      <c r="H158" s="244" t="str">
        <f t="shared" si="4"/>
        <v>SE REQUIERE ASIGNAR LA FUENTE DE FINANCIAMIENTO</v>
      </c>
      <c r="I158" s="249"/>
      <c r="J158" s="249"/>
      <c r="K158" s="249"/>
      <c r="L158" s="249"/>
      <c r="M158" s="249"/>
      <c r="N158" s="249"/>
      <c r="O158" s="245">
        <f t="shared" si="5"/>
        <v>0</v>
      </c>
    </row>
    <row r="159" spans="1:15" ht="15" x14ac:dyDescent="0.25">
      <c r="A159" s="250"/>
      <c r="B159" s="250"/>
      <c r="C159" s="251"/>
      <c r="D159" s="246">
        <v>113</v>
      </c>
      <c r="E159" s="242"/>
      <c r="F159" s="247"/>
      <c r="G159" s="249"/>
      <c r="H159" s="244" t="str">
        <f t="shared" si="4"/>
        <v>SE REQUIERE ASIGNAR LA FUENTE DE FINANCIAMIENTO</v>
      </c>
      <c r="I159" s="249"/>
      <c r="J159" s="249"/>
      <c r="K159" s="249"/>
      <c r="L159" s="249"/>
      <c r="M159" s="249"/>
      <c r="N159" s="249"/>
      <c r="O159" s="245">
        <f t="shared" si="5"/>
        <v>0</v>
      </c>
    </row>
    <row r="160" spans="1:15" ht="15" x14ac:dyDescent="0.25">
      <c r="A160" s="250"/>
      <c r="B160" s="250"/>
      <c r="C160" s="251"/>
      <c r="D160" s="246">
        <v>113</v>
      </c>
      <c r="E160" s="242"/>
      <c r="F160" s="247"/>
      <c r="G160" s="249"/>
      <c r="H160" s="244" t="str">
        <f t="shared" si="4"/>
        <v>SE REQUIERE ASIGNAR LA FUENTE DE FINANCIAMIENTO</v>
      </c>
      <c r="I160" s="249"/>
      <c r="J160" s="249"/>
      <c r="K160" s="249"/>
      <c r="L160" s="249"/>
      <c r="M160" s="249"/>
      <c r="N160" s="249"/>
      <c r="O160" s="245">
        <f t="shared" si="5"/>
        <v>0</v>
      </c>
    </row>
    <row r="161" spans="1:15" ht="15" x14ac:dyDescent="0.25">
      <c r="A161" s="250"/>
      <c r="B161" s="250"/>
      <c r="C161" s="251"/>
      <c r="D161" s="246">
        <v>113</v>
      </c>
      <c r="E161" s="242"/>
      <c r="F161" s="247"/>
      <c r="G161" s="249"/>
      <c r="H161" s="244" t="str">
        <f t="shared" si="4"/>
        <v>SE REQUIERE ASIGNAR LA FUENTE DE FINANCIAMIENTO</v>
      </c>
      <c r="I161" s="249"/>
      <c r="J161" s="249"/>
      <c r="K161" s="249"/>
      <c r="L161" s="249"/>
      <c r="M161" s="249"/>
      <c r="N161" s="249"/>
      <c r="O161" s="245">
        <f t="shared" si="5"/>
        <v>0</v>
      </c>
    </row>
    <row r="162" spans="1:15" ht="15" x14ac:dyDescent="0.25">
      <c r="A162" s="250"/>
      <c r="B162" s="250"/>
      <c r="C162" s="251"/>
      <c r="D162" s="246">
        <v>113</v>
      </c>
      <c r="E162" s="242"/>
      <c r="F162" s="247"/>
      <c r="G162" s="249"/>
      <c r="H162" s="244" t="str">
        <f t="shared" si="4"/>
        <v>SE REQUIERE ASIGNAR LA FUENTE DE FINANCIAMIENTO</v>
      </c>
      <c r="I162" s="249"/>
      <c r="J162" s="249"/>
      <c r="K162" s="249"/>
      <c r="L162" s="249"/>
      <c r="M162" s="249"/>
      <c r="N162" s="249"/>
      <c r="O162" s="245">
        <f t="shared" si="5"/>
        <v>0</v>
      </c>
    </row>
    <row r="163" spans="1:15" ht="15" x14ac:dyDescent="0.25">
      <c r="A163" s="250"/>
      <c r="B163" s="250"/>
      <c r="C163" s="251"/>
      <c r="D163" s="246">
        <v>113</v>
      </c>
      <c r="E163" s="242"/>
      <c r="F163" s="247"/>
      <c r="G163" s="249"/>
      <c r="H163" s="244" t="str">
        <f t="shared" si="4"/>
        <v>SE REQUIERE ASIGNAR LA FUENTE DE FINANCIAMIENTO</v>
      </c>
      <c r="I163" s="249"/>
      <c r="J163" s="249"/>
      <c r="K163" s="249"/>
      <c r="L163" s="249"/>
      <c r="M163" s="249"/>
      <c r="N163" s="249"/>
      <c r="O163" s="245">
        <f t="shared" si="5"/>
        <v>0</v>
      </c>
    </row>
    <row r="164" spans="1:15" ht="15" x14ac:dyDescent="0.25">
      <c r="A164" s="250"/>
      <c r="B164" s="250"/>
      <c r="C164" s="251"/>
      <c r="D164" s="246">
        <v>113</v>
      </c>
      <c r="E164" s="242"/>
      <c r="F164" s="247"/>
      <c r="G164" s="248"/>
      <c r="H164" s="244" t="str">
        <f t="shared" si="4"/>
        <v>SE REQUIERE ASIGNAR LA FUENTE DE FINANCIAMIENTO</v>
      </c>
      <c r="I164" s="248"/>
      <c r="J164" s="248"/>
      <c r="K164" s="248"/>
      <c r="L164" s="248"/>
      <c r="M164" s="248"/>
      <c r="N164" s="248"/>
      <c r="O164" s="245">
        <f t="shared" si="5"/>
        <v>0</v>
      </c>
    </row>
    <row r="165" spans="1:15" ht="15" x14ac:dyDescent="0.25">
      <c r="A165" s="250"/>
      <c r="B165" s="250"/>
      <c r="C165" s="251"/>
      <c r="D165" s="246">
        <v>113</v>
      </c>
      <c r="E165" s="242"/>
      <c r="F165" s="247"/>
      <c r="G165" s="249"/>
      <c r="H165" s="244" t="str">
        <f t="shared" si="4"/>
        <v>SE REQUIERE ASIGNAR LA FUENTE DE FINANCIAMIENTO</v>
      </c>
      <c r="I165" s="249"/>
      <c r="J165" s="249"/>
      <c r="K165" s="249"/>
      <c r="L165" s="249"/>
      <c r="M165" s="249"/>
      <c r="N165" s="249"/>
      <c r="O165" s="245">
        <f t="shared" si="5"/>
        <v>0</v>
      </c>
    </row>
    <row r="166" spans="1:15" ht="15" x14ac:dyDescent="0.25">
      <c r="A166" s="250"/>
      <c r="B166" s="250"/>
      <c r="C166" s="251"/>
      <c r="D166" s="246">
        <v>113</v>
      </c>
      <c r="E166" s="242"/>
      <c r="F166" s="247"/>
      <c r="G166" s="249"/>
      <c r="H166" s="244" t="str">
        <f t="shared" si="4"/>
        <v>SE REQUIERE ASIGNAR LA FUENTE DE FINANCIAMIENTO</v>
      </c>
      <c r="I166" s="249"/>
      <c r="J166" s="249"/>
      <c r="K166" s="249"/>
      <c r="L166" s="249"/>
      <c r="M166" s="249"/>
      <c r="N166" s="249"/>
      <c r="O166" s="245">
        <f t="shared" si="5"/>
        <v>0</v>
      </c>
    </row>
    <row r="167" spans="1:15" ht="15" x14ac:dyDescent="0.25">
      <c r="A167" s="250"/>
      <c r="B167" s="250"/>
      <c r="C167" s="251"/>
      <c r="D167" s="246">
        <v>113</v>
      </c>
      <c r="E167" s="242"/>
      <c r="F167" s="247"/>
      <c r="G167" s="249"/>
      <c r="H167" s="244" t="str">
        <f t="shared" si="4"/>
        <v>SE REQUIERE ASIGNAR LA FUENTE DE FINANCIAMIENTO</v>
      </c>
      <c r="I167" s="249"/>
      <c r="J167" s="249"/>
      <c r="K167" s="249"/>
      <c r="L167" s="249"/>
      <c r="M167" s="249"/>
      <c r="N167" s="249"/>
      <c r="O167" s="245">
        <f t="shared" si="5"/>
        <v>0</v>
      </c>
    </row>
    <row r="168" spans="1:15" ht="15" x14ac:dyDescent="0.25">
      <c r="A168" s="250"/>
      <c r="B168" s="250"/>
      <c r="C168" s="251"/>
      <c r="D168" s="246">
        <v>113</v>
      </c>
      <c r="E168" s="242"/>
      <c r="F168" s="247"/>
      <c r="G168" s="249"/>
      <c r="H168" s="244" t="str">
        <f t="shared" si="4"/>
        <v>SE REQUIERE ASIGNAR LA FUENTE DE FINANCIAMIENTO</v>
      </c>
      <c r="I168" s="249"/>
      <c r="J168" s="249"/>
      <c r="K168" s="249"/>
      <c r="L168" s="249"/>
      <c r="M168" s="249"/>
      <c r="N168" s="249"/>
      <c r="O168" s="245">
        <f t="shared" si="5"/>
        <v>0</v>
      </c>
    </row>
    <row r="169" spans="1:15" ht="15" x14ac:dyDescent="0.25">
      <c r="A169" s="250"/>
      <c r="B169" s="250"/>
      <c r="C169" s="251"/>
      <c r="D169" s="246">
        <v>113</v>
      </c>
      <c r="E169" s="242"/>
      <c r="F169" s="247"/>
      <c r="G169" s="249"/>
      <c r="H169" s="244" t="str">
        <f t="shared" si="4"/>
        <v>SE REQUIERE ASIGNAR LA FUENTE DE FINANCIAMIENTO</v>
      </c>
      <c r="I169" s="249"/>
      <c r="J169" s="249"/>
      <c r="K169" s="249"/>
      <c r="L169" s="249"/>
      <c r="M169" s="249"/>
      <c r="N169" s="249"/>
      <c r="O169" s="245">
        <f t="shared" si="5"/>
        <v>0</v>
      </c>
    </row>
    <row r="170" spans="1:15" ht="15" x14ac:dyDescent="0.25">
      <c r="A170" s="250"/>
      <c r="B170" s="250"/>
      <c r="C170" s="251"/>
      <c r="D170" s="246">
        <v>113</v>
      </c>
      <c r="E170" s="242"/>
      <c r="F170" s="247"/>
      <c r="G170" s="249"/>
      <c r="H170" s="244" t="str">
        <f t="shared" si="4"/>
        <v>SE REQUIERE ASIGNAR LA FUENTE DE FINANCIAMIENTO</v>
      </c>
      <c r="I170" s="249"/>
      <c r="J170" s="249"/>
      <c r="K170" s="249"/>
      <c r="L170" s="249"/>
      <c r="M170" s="249"/>
      <c r="N170" s="249"/>
      <c r="O170" s="245">
        <f t="shared" si="5"/>
        <v>0</v>
      </c>
    </row>
    <row r="171" spans="1:15" ht="15" x14ac:dyDescent="0.25">
      <c r="A171" s="250"/>
      <c r="B171" s="250"/>
      <c r="C171" s="251"/>
      <c r="D171" s="246">
        <v>113</v>
      </c>
      <c r="E171" s="242"/>
      <c r="F171" s="247"/>
      <c r="G171" s="249"/>
      <c r="H171" s="244" t="str">
        <f t="shared" si="4"/>
        <v>SE REQUIERE ASIGNAR LA FUENTE DE FINANCIAMIENTO</v>
      </c>
      <c r="I171" s="249"/>
      <c r="J171" s="249"/>
      <c r="K171" s="249"/>
      <c r="L171" s="249"/>
      <c r="M171" s="249"/>
      <c r="N171" s="249"/>
      <c r="O171" s="245">
        <f t="shared" si="5"/>
        <v>0</v>
      </c>
    </row>
    <row r="172" spans="1:15" ht="15" x14ac:dyDescent="0.25">
      <c r="A172" s="250"/>
      <c r="B172" s="250"/>
      <c r="C172" s="251"/>
      <c r="D172" s="246">
        <v>113</v>
      </c>
      <c r="E172" s="242"/>
      <c r="F172" s="247"/>
      <c r="G172" s="249"/>
      <c r="H172" s="244" t="str">
        <f t="shared" si="4"/>
        <v>SE REQUIERE ASIGNAR LA FUENTE DE FINANCIAMIENTO</v>
      </c>
      <c r="I172" s="249"/>
      <c r="J172" s="249"/>
      <c r="K172" s="249"/>
      <c r="L172" s="249"/>
      <c r="M172" s="249"/>
      <c r="N172" s="249"/>
      <c r="O172" s="245">
        <f t="shared" si="5"/>
        <v>0</v>
      </c>
    </row>
    <row r="173" spans="1:15" ht="15" x14ac:dyDescent="0.25">
      <c r="A173" s="250"/>
      <c r="B173" s="250"/>
      <c r="C173" s="251"/>
      <c r="D173" s="246">
        <v>113</v>
      </c>
      <c r="E173" s="242"/>
      <c r="F173" s="247"/>
      <c r="G173" s="249"/>
      <c r="H173" s="244" t="str">
        <f t="shared" si="4"/>
        <v>SE REQUIERE ASIGNAR LA FUENTE DE FINANCIAMIENTO</v>
      </c>
      <c r="I173" s="249"/>
      <c r="J173" s="249"/>
      <c r="K173" s="249"/>
      <c r="L173" s="249"/>
      <c r="M173" s="249"/>
      <c r="N173" s="249"/>
      <c r="O173" s="245">
        <f t="shared" si="5"/>
        <v>0</v>
      </c>
    </row>
    <row r="174" spans="1:15" ht="15" x14ac:dyDescent="0.25">
      <c r="A174" s="250"/>
      <c r="B174" s="250"/>
      <c r="C174" s="251"/>
      <c r="D174" s="246">
        <v>113</v>
      </c>
      <c r="E174" s="242"/>
      <c r="F174" s="247"/>
      <c r="G174" s="248"/>
      <c r="H174" s="244" t="str">
        <f t="shared" si="4"/>
        <v>SE REQUIERE ASIGNAR LA FUENTE DE FINANCIAMIENTO</v>
      </c>
      <c r="I174" s="248"/>
      <c r="J174" s="248"/>
      <c r="K174" s="248"/>
      <c r="L174" s="248"/>
      <c r="M174" s="248"/>
      <c r="N174" s="248"/>
      <c r="O174" s="245">
        <f t="shared" si="5"/>
        <v>0</v>
      </c>
    </row>
    <row r="175" spans="1:15" ht="15" x14ac:dyDescent="0.25">
      <c r="A175" s="250"/>
      <c r="B175" s="250"/>
      <c r="C175" s="251"/>
      <c r="D175" s="246">
        <v>113</v>
      </c>
      <c r="E175" s="242"/>
      <c r="F175" s="247"/>
      <c r="G175" s="249"/>
      <c r="H175" s="244" t="str">
        <f t="shared" si="4"/>
        <v>SE REQUIERE ASIGNAR LA FUENTE DE FINANCIAMIENTO</v>
      </c>
      <c r="I175" s="249"/>
      <c r="J175" s="249"/>
      <c r="K175" s="249"/>
      <c r="L175" s="249"/>
      <c r="M175" s="249"/>
      <c r="N175" s="249"/>
      <c r="O175" s="245">
        <f t="shared" si="5"/>
        <v>0</v>
      </c>
    </row>
    <row r="176" spans="1:15" ht="15" x14ac:dyDescent="0.25">
      <c r="A176" s="250"/>
      <c r="B176" s="250"/>
      <c r="C176" s="251"/>
      <c r="D176" s="246">
        <v>113</v>
      </c>
      <c r="E176" s="242"/>
      <c r="F176" s="247"/>
      <c r="G176" s="249"/>
      <c r="H176" s="244" t="str">
        <f t="shared" si="4"/>
        <v>SE REQUIERE ASIGNAR LA FUENTE DE FINANCIAMIENTO</v>
      </c>
      <c r="I176" s="249"/>
      <c r="J176" s="249"/>
      <c r="K176" s="249"/>
      <c r="L176" s="249"/>
      <c r="M176" s="249"/>
      <c r="N176" s="249"/>
      <c r="O176" s="245">
        <f t="shared" si="5"/>
        <v>0</v>
      </c>
    </row>
    <row r="177" spans="1:15" ht="15" x14ac:dyDescent="0.25">
      <c r="A177" s="250"/>
      <c r="B177" s="250"/>
      <c r="C177" s="251"/>
      <c r="D177" s="246">
        <v>113</v>
      </c>
      <c r="E177" s="242"/>
      <c r="F177" s="247"/>
      <c r="G177" s="249"/>
      <c r="H177" s="244" t="str">
        <f t="shared" si="4"/>
        <v>SE REQUIERE ASIGNAR LA FUENTE DE FINANCIAMIENTO</v>
      </c>
      <c r="I177" s="249"/>
      <c r="J177" s="249"/>
      <c r="K177" s="249"/>
      <c r="L177" s="249"/>
      <c r="M177" s="249"/>
      <c r="N177" s="249"/>
      <c r="O177" s="245">
        <f t="shared" si="5"/>
        <v>0</v>
      </c>
    </row>
    <row r="178" spans="1:15" ht="15" x14ac:dyDescent="0.25">
      <c r="A178" s="250"/>
      <c r="B178" s="250"/>
      <c r="C178" s="251"/>
      <c r="D178" s="246">
        <v>113</v>
      </c>
      <c r="E178" s="242"/>
      <c r="F178" s="247"/>
      <c r="G178" s="249"/>
      <c r="H178" s="244" t="str">
        <f t="shared" si="4"/>
        <v>SE REQUIERE ASIGNAR LA FUENTE DE FINANCIAMIENTO</v>
      </c>
      <c r="I178" s="249"/>
      <c r="J178" s="249"/>
      <c r="K178" s="249"/>
      <c r="L178" s="249"/>
      <c r="M178" s="249"/>
      <c r="N178" s="249"/>
      <c r="O178" s="245">
        <f t="shared" si="5"/>
        <v>0</v>
      </c>
    </row>
    <row r="179" spans="1:15" ht="15" x14ac:dyDescent="0.25">
      <c r="A179" s="250"/>
      <c r="B179" s="250"/>
      <c r="C179" s="251"/>
      <c r="D179" s="246">
        <v>113</v>
      </c>
      <c r="E179" s="242"/>
      <c r="F179" s="247"/>
      <c r="G179" s="249"/>
      <c r="H179" s="244" t="str">
        <f t="shared" si="4"/>
        <v>SE REQUIERE ASIGNAR LA FUENTE DE FINANCIAMIENTO</v>
      </c>
      <c r="I179" s="249"/>
      <c r="J179" s="249"/>
      <c r="K179" s="249"/>
      <c r="L179" s="249"/>
      <c r="M179" s="249"/>
      <c r="N179" s="249"/>
      <c r="O179" s="245">
        <f t="shared" si="5"/>
        <v>0</v>
      </c>
    </row>
    <row r="180" spans="1:15" ht="15" x14ac:dyDescent="0.25">
      <c r="A180" s="250"/>
      <c r="B180" s="250"/>
      <c r="C180" s="251"/>
      <c r="D180" s="246">
        <v>113</v>
      </c>
      <c r="E180" s="242"/>
      <c r="F180" s="247"/>
      <c r="G180" s="248"/>
      <c r="H180" s="244" t="str">
        <f t="shared" si="4"/>
        <v>SE REQUIERE ASIGNAR LA FUENTE DE FINANCIAMIENTO</v>
      </c>
      <c r="I180" s="248"/>
      <c r="J180" s="248"/>
      <c r="K180" s="248"/>
      <c r="L180" s="248"/>
      <c r="M180" s="248"/>
      <c r="N180" s="248"/>
      <c r="O180" s="245">
        <f t="shared" si="5"/>
        <v>0</v>
      </c>
    </row>
    <row r="181" spans="1:15" ht="15" x14ac:dyDescent="0.25">
      <c r="A181" s="250"/>
      <c r="B181" s="250"/>
      <c r="C181" s="251"/>
      <c r="D181" s="246">
        <v>113</v>
      </c>
      <c r="E181" s="242"/>
      <c r="F181" s="247"/>
      <c r="G181" s="249"/>
      <c r="H181" s="244" t="str">
        <f t="shared" si="4"/>
        <v>SE REQUIERE ASIGNAR LA FUENTE DE FINANCIAMIENTO</v>
      </c>
      <c r="I181" s="249"/>
      <c r="J181" s="249"/>
      <c r="K181" s="249"/>
      <c r="L181" s="249"/>
      <c r="M181" s="249"/>
      <c r="N181" s="249"/>
      <c r="O181" s="245">
        <f t="shared" si="5"/>
        <v>0</v>
      </c>
    </row>
    <row r="182" spans="1:15" ht="15" x14ac:dyDescent="0.25">
      <c r="A182" s="250"/>
      <c r="B182" s="250"/>
      <c r="C182" s="251"/>
      <c r="D182" s="246">
        <v>113</v>
      </c>
      <c r="E182" s="242"/>
      <c r="F182" s="247"/>
      <c r="G182" s="249"/>
      <c r="H182" s="244" t="str">
        <f t="shared" si="4"/>
        <v>SE REQUIERE ASIGNAR LA FUENTE DE FINANCIAMIENTO</v>
      </c>
      <c r="I182" s="249"/>
      <c r="J182" s="249"/>
      <c r="K182" s="249"/>
      <c r="L182" s="249"/>
      <c r="M182" s="249"/>
      <c r="N182" s="249"/>
      <c r="O182" s="245">
        <f t="shared" si="5"/>
        <v>0</v>
      </c>
    </row>
    <row r="183" spans="1:15" ht="15" x14ac:dyDescent="0.25">
      <c r="A183" s="250"/>
      <c r="B183" s="250"/>
      <c r="C183" s="251"/>
      <c r="D183" s="246">
        <v>113</v>
      </c>
      <c r="E183" s="242"/>
      <c r="F183" s="247"/>
      <c r="G183" s="249"/>
      <c r="H183" s="244" t="str">
        <f t="shared" si="4"/>
        <v>SE REQUIERE ASIGNAR LA FUENTE DE FINANCIAMIENTO</v>
      </c>
      <c r="I183" s="249"/>
      <c r="J183" s="249"/>
      <c r="K183" s="249"/>
      <c r="L183" s="249"/>
      <c r="M183" s="249"/>
      <c r="N183" s="249"/>
      <c r="O183" s="245">
        <f t="shared" si="5"/>
        <v>0</v>
      </c>
    </row>
    <row r="184" spans="1:15" ht="15" x14ac:dyDescent="0.25">
      <c r="A184" s="250"/>
      <c r="B184" s="250"/>
      <c r="C184" s="251"/>
      <c r="D184" s="246">
        <v>113</v>
      </c>
      <c r="E184" s="242"/>
      <c r="F184" s="247"/>
      <c r="G184" s="249"/>
      <c r="H184" s="244" t="str">
        <f t="shared" si="4"/>
        <v>SE REQUIERE ASIGNAR LA FUENTE DE FINANCIAMIENTO</v>
      </c>
      <c r="I184" s="249"/>
      <c r="J184" s="249"/>
      <c r="K184" s="249"/>
      <c r="L184" s="249"/>
      <c r="M184" s="249"/>
      <c r="N184" s="249"/>
      <c r="O184" s="245">
        <f t="shared" si="5"/>
        <v>0</v>
      </c>
    </row>
    <row r="185" spans="1:15" ht="15" x14ac:dyDescent="0.25">
      <c r="A185" s="250"/>
      <c r="B185" s="250"/>
      <c r="C185" s="251"/>
      <c r="D185" s="246">
        <v>113</v>
      </c>
      <c r="E185" s="242"/>
      <c r="F185" s="247"/>
      <c r="G185" s="249"/>
      <c r="H185" s="244" t="str">
        <f t="shared" si="4"/>
        <v>SE REQUIERE ASIGNAR LA FUENTE DE FINANCIAMIENTO</v>
      </c>
      <c r="I185" s="249"/>
      <c r="J185" s="249"/>
      <c r="K185" s="249"/>
      <c r="L185" s="249"/>
      <c r="M185" s="249"/>
      <c r="N185" s="249"/>
      <c r="O185" s="245">
        <f t="shared" si="5"/>
        <v>0</v>
      </c>
    </row>
    <row r="186" spans="1:15" ht="15" x14ac:dyDescent="0.25">
      <c r="A186" s="250"/>
      <c r="B186" s="250"/>
      <c r="C186" s="251"/>
      <c r="D186" s="246">
        <v>113</v>
      </c>
      <c r="E186" s="242"/>
      <c r="F186" s="247"/>
      <c r="G186" s="249"/>
      <c r="H186" s="244" t="str">
        <f t="shared" si="4"/>
        <v>SE REQUIERE ASIGNAR LA FUENTE DE FINANCIAMIENTO</v>
      </c>
      <c r="I186" s="249"/>
      <c r="J186" s="249"/>
      <c r="K186" s="249"/>
      <c r="L186" s="249"/>
      <c r="M186" s="249"/>
      <c r="N186" s="249"/>
      <c r="O186" s="245">
        <f t="shared" si="5"/>
        <v>0</v>
      </c>
    </row>
    <row r="187" spans="1:15" ht="15" x14ac:dyDescent="0.25">
      <c r="A187" s="250"/>
      <c r="B187" s="250"/>
      <c r="C187" s="251"/>
      <c r="D187" s="246">
        <v>113</v>
      </c>
      <c r="E187" s="242"/>
      <c r="F187" s="247"/>
      <c r="G187" s="249"/>
      <c r="H187" s="244" t="str">
        <f t="shared" si="4"/>
        <v>SE REQUIERE ASIGNAR LA FUENTE DE FINANCIAMIENTO</v>
      </c>
      <c r="I187" s="249"/>
      <c r="J187" s="249"/>
      <c r="K187" s="249"/>
      <c r="L187" s="249"/>
      <c r="M187" s="249"/>
      <c r="N187" s="249"/>
      <c r="O187" s="245">
        <f t="shared" si="5"/>
        <v>0</v>
      </c>
    </row>
    <row r="188" spans="1:15" ht="15" x14ac:dyDescent="0.25">
      <c r="A188" s="250"/>
      <c r="B188" s="250"/>
      <c r="C188" s="251"/>
      <c r="D188" s="246">
        <v>113</v>
      </c>
      <c r="E188" s="242"/>
      <c r="F188" s="247"/>
      <c r="G188" s="249"/>
      <c r="H188" s="244" t="str">
        <f t="shared" si="4"/>
        <v>SE REQUIERE ASIGNAR LA FUENTE DE FINANCIAMIENTO</v>
      </c>
      <c r="I188" s="249"/>
      <c r="J188" s="249"/>
      <c r="K188" s="249"/>
      <c r="L188" s="249"/>
      <c r="M188" s="249"/>
      <c r="N188" s="249"/>
      <c r="O188" s="245">
        <f t="shared" si="5"/>
        <v>0</v>
      </c>
    </row>
    <row r="189" spans="1:15" ht="15" x14ac:dyDescent="0.25">
      <c r="A189" s="250"/>
      <c r="B189" s="250"/>
      <c r="C189" s="251"/>
      <c r="D189" s="246">
        <v>113</v>
      </c>
      <c r="E189" s="242"/>
      <c r="F189" s="247"/>
      <c r="G189" s="249"/>
      <c r="H189" s="244" t="str">
        <f t="shared" si="4"/>
        <v>SE REQUIERE ASIGNAR LA FUENTE DE FINANCIAMIENTO</v>
      </c>
      <c r="I189" s="249"/>
      <c r="J189" s="249"/>
      <c r="K189" s="249"/>
      <c r="L189" s="249"/>
      <c r="M189" s="249"/>
      <c r="N189" s="249"/>
      <c r="O189" s="245">
        <f t="shared" si="5"/>
        <v>0</v>
      </c>
    </row>
    <row r="190" spans="1:15" ht="15" x14ac:dyDescent="0.25">
      <c r="A190" s="250"/>
      <c r="B190" s="250"/>
      <c r="C190" s="251"/>
      <c r="D190" s="246">
        <v>113</v>
      </c>
      <c r="E190" s="242"/>
      <c r="F190" s="247"/>
      <c r="G190" s="248"/>
      <c r="H190" s="244" t="str">
        <f t="shared" si="4"/>
        <v>SE REQUIERE ASIGNAR LA FUENTE DE FINANCIAMIENTO</v>
      </c>
      <c r="I190" s="248"/>
      <c r="J190" s="248"/>
      <c r="K190" s="248"/>
      <c r="L190" s="248"/>
      <c r="M190" s="248"/>
      <c r="N190" s="248"/>
      <c r="O190" s="245">
        <f t="shared" si="5"/>
        <v>0</v>
      </c>
    </row>
    <row r="191" spans="1:15" ht="15" x14ac:dyDescent="0.25">
      <c r="A191" s="250"/>
      <c r="B191" s="250"/>
      <c r="C191" s="251"/>
      <c r="D191" s="246">
        <v>113</v>
      </c>
      <c r="E191" s="242"/>
      <c r="F191" s="247"/>
      <c r="G191" s="248"/>
      <c r="H191" s="244" t="str">
        <f t="shared" si="4"/>
        <v>SE REQUIERE ASIGNAR LA FUENTE DE FINANCIAMIENTO</v>
      </c>
      <c r="I191" s="248"/>
      <c r="J191" s="248"/>
      <c r="K191" s="248"/>
      <c r="L191" s="248"/>
      <c r="M191" s="248"/>
      <c r="N191" s="248"/>
      <c r="O191" s="245">
        <f t="shared" si="5"/>
        <v>0</v>
      </c>
    </row>
    <row r="192" spans="1:15" ht="15" x14ac:dyDescent="0.25">
      <c r="A192" s="250"/>
      <c r="B192" s="250"/>
      <c r="C192" s="251"/>
      <c r="D192" s="246">
        <v>113</v>
      </c>
      <c r="E192" s="242"/>
      <c r="F192" s="247"/>
      <c r="G192" s="249"/>
      <c r="H192" s="244" t="str">
        <f t="shared" si="4"/>
        <v>SE REQUIERE ASIGNAR LA FUENTE DE FINANCIAMIENTO</v>
      </c>
      <c r="I192" s="249"/>
      <c r="J192" s="249"/>
      <c r="K192" s="249"/>
      <c r="L192" s="249"/>
      <c r="M192" s="249"/>
      <c r="N192" s="249"/>
      <c r="O192" s="245">
        <f t="shared" si="5"/>
        <v>0</v>
      </c>
    </row>
    <row r="193" spans="1:15" ht="15" x14ac:dyDescent="0.25">
      <c r="A193" s="250"/>
      <c r="B193" s="250"/>
      <c r="C193" s="251"/>
      <c r="D193" s="246">
        <v>113</v>
      </c>
      <c r="E193" s="242"/>
      <c r="F193" s="247"/>
      <c r="G193" s="249"/>
      <c r="H193" s="244" t="str">
        <f t="shared" si="4"/>
        <v>SE REQUIERE ASIGNAR LA FUENTE DE FINANCIAMIENTO</v>
      </c>
      <c r="I193" s="249"/>
      <c r="J193" s="249"/>
      <c r="K193" s="249"/>
      <c r="L193" s="249"/>
      <c r="M193" s="249"/>
      <c r="N193" s="249"/>
      <c r="O193" s="245">
        <f t="shared" si="5"/>
        <v>0</v>
      </c>
    </row>
    <row r="194" spans="1:15" ht="15" x14ac:dyDescent="0.25">
      <c r="A194" s="250"/>
      <c r="B194" s="250"/>
      <c r="C194" s="251"/>
      <c r="D194" s="246">
        <v>113</v>
      </c>
      <c r="E194" s="242"/>
      <c r="F194" s="247"/>
      <c r="G194" s="249"/>
      <c r="H194" s="244" t="str">
        <f t="shared" si="4"/>
        <v>SE REQUIERE ASIGNAR LA FUENTE DE FINANCIAMIENTO</v>
      </c>
      <c r="I194" s="249"/>
      <c r="J194" s="249"/>
      <c r="K194" s="249"/>
      <c r="L194" s="249"/>
      <c r="M194" s="249"/>
      <c r="N194" s="249"/>
      <c r="O194" s="245">
        <f t="shared" si="5"/>
        <v>0</v>
      </c>
    </row>
    <row r="195" spans="1:15" ht="15" x14ac:dyDescent="0.25">
      <c r="A195" s="250"/>
      <c r="B195" s="250"/>
      <c r="C195" s="251"/>
      <c r="D195" s="246">
        <v>113</v>
      </c>
      <c r="E195" s="242"/>
      <c r="F195" s="247"/>
      <c r="G195" s="249"/>
      <c r="H195" s="244" t="str">
        <f t="shared" si="4"/>
        <v>SE REQUIERE ASIGNAR LA FUENTE DE FINANCIAMIENTO</v>
      </c>
      <c r="I195" s="249"/>
      <c r="J195" s="249"/>
      <c r="K195" s="249"/>
      <c r="L195" s="249"/>
      <c r="M195" s="249"/>
      <c r="N195" s="249"/>
      <c r="O195" s="245">
        <f t="shared" si="5"/>
        <v>0</v>
      </c>
    </row>
    <row r="196" spans="1:15" ht="15" x14ac:dyDescent="0.25">
      <c r="A196" s="250"/>
      <c r="B196" s="250"/>
      <c r="C196" s="251"/>
      <c r="D196" s="246">
        <v>113</v>
      </c>
      <c r="E196" s="242"/>
      <c r="F196" s="247"/>
      <c r="G196" s="249"/>
      <c r="H196" s="244" t="str">
        <f t="shared" ref="H196:H259" si="6">IF(E196="","SE REQUIERE ASIGNAR LA FUENTE DE FINANCIAMIENTO",IF(F196="","ES NECESARIO ESTABLECER EL NÚMERO DE PLAZAS",IF(G196="","SE NECESITA ESTABLECER UN MONTO MENSUAL",F196*G196*12)))</f>
        <v>SE REQUIERE ASIGNAR LA FUENTE DE FINANCIAMIENTO</v>
      </c>
      <c r="I196" s="249"/>
      <c r="J196" s="249"/>
      <c r="K196" s="249"/>
      <c r="L196" s="249"/>
      <c r="M196" s="249"/>
      <c r="N196" s="249"/>
      <c r="O196" s="245">
        <f t="shared" ref="O196:O259" si="7">SUM(H196:N196)</f>
        <v>0</v>
      </c>
    </row>
    <row r="197" spans="1:15" ht="15" x14ac:dyDescent="0.25">
      <c r="A197" s="250"/>
      <c r="B197" s="250"/>
      <c r="C197" s="251"/>
      <c r="D197" s="246">
        <v>113</v>
      </c>
      <c r="E197" s="242"/>
      <c r="F197" s="247"/>
      <c r="G197" s="249"/>
      <c r="H197" s="244" t="str">
        <f t="shared" si="6"/>
        <v>SE REQUIERE ASIGNAR LA FUENTE DE FINANCIAMIENTO</v>
      </c>
      <c r="I197" s="249"/>
      <c r="J197" s="249"/>
      <c r="K197" s="249"/>
      <c r="L197" s="249"/>
      <c r="M197" s="249"/>
      <c r="N197" s="249"/>
      <c r="O197" s="245">
        <f t="shared" si="7"/>
        <v>0</v>
      </c>
    </row>
    <row r="198" spans="1:15" ht="15" x14ac:dyDescent="0.25">
      <c r="A198" s="250"/>
      <c r="B198" s="250"/>
      <c r="C198" s="251"/>
      <c r="D198" s="246">
        <v>113</v>
      </c>
      <c r="E198" s="242"/>
      <c r="F198" s="247"/>
      <c r="G198" s="249"/>
      <c r="H198" s="244" t="str">
        <f t="shared" si="6"/>
        <v>SE REQUIERE ASIGNAR LA FUENTE DE FINANCIAMIENTO</v>
      </c>
      <c r="I198" s="249"/>
      <c r="J198" s="249"/>
      <c r="K198" s="249"/>
      <c r="L198" s="249"/>
      <c r="M198" s="249"/>
      <c r="N198" s="249"/>
      <c r="O198" s="245">
        <f t="shared" si="7"/>
        <v>0</v>
      </c>
    </row>
    <row r="199" spans="1:15" ht="15" x14ac:dyDescent="0.25">
      <c r="A199" s="250"/>
      <c r="B199" s="250"/>
      <c r="C199" s="251"/>
      <c r="D199" s="246">
        <v>113</v>
      </c>
      <c r="E199" s="242"/>
      <c r="F199" s="247"/>
      <c r="G199" s="249"/>
      <c r="H199" s="244" t="str">
        <f t="shared" si="6"/>
        <v>SE REQUIERE ASIGNAR LA FUENTE DE FINANCIAMIENTO</v>
      </c>
      <c r="I199" s="249"/>
      <c r="J199" s="249"/>
      <c r="K199" s="249"/>
      <c r="L199" s="249"/>
      <c r="M199" s="249"/>
      <c r="N199" s="249"/>
      <c r="O199" s="245">
        <f t="shared" si="7"/>
        <v>0</v>
      </c>
    </row>
    <row r="200" spans="1:15" ht="15" x14ac:dyDescent="0.25">
      <c r="A200" s="250"/>
      <c r="B200" s="250"/>
      <c r="C200" s="251"/>
      <c r="D200" s="246">
        <v>113</v>
      </c>
      <c r="E200" s="242"/>
      <c r="F200" s="247"/>
      <c r="G200" s="249"/>
      <c r="H200" s="244" t="str">
        <f t="shared" si="6"/>
        <v>SE REQUIERE ASIGNAR LA FUENTE DE FINANCIAMIENTO</v>
      </c>
      <c r="I200" s="249"/>
      <c r="J200" s="249"/>
      <c r="K200" s="249"/>
      <c r="L200" s="249"/>
      <c r="M200" s="249"/>
      <c r="N200" s="249"/>
      <c r="O200" s="245">
        <f t="shared" si="7"/>
        <v>0</v>
      </c>
    </row>
    <row r="201" spans="1:15" ht="15" x14ac:dyDescent="0.25">
      <c r="A201" s="250"/>
      <c r="B201" s="250"/>
      <c r="C201" s="251"/>
      <c r="D201" s="246">
        <v>113</v>
      </c>
      <c r="E201" s="242"/>
      <c r="F201" s="247"/>
      <c r="G201" s="248"/>
      <c r="H201" s="244" t="str">
        <f t="shared" si="6"/>
        <v>SE REQUIERE ASIGNAR LA FUENTE DE FINANCIAMIENTO</v>
      </c>
      <c r="I201" s="248"/>
      <c r="J201" s="248"/>
      <c r="K201" s="248"/>
      <c r="L201" s="248"/>
      <c r="M201" s="248"/>
      <c r="N201" s="248"/>
      <c r="O201" s="245">
        <f t="shared" si="7"/>
        <v>0</v>
      </c>
    </row>
    <row r="202" spans="1:15" ht="15" x14ac:dyDescent="0.25">
      <c r="A202" s="250"/>
      <c r="B202" s="250"/>
      <c r="C202" s="251"/>
      <c r="D202" s="246">
        <v>113</v>
      </c>
      <c r="E202" s="242"/>
      <c r="F202" s="247"/>
      <c r="G202" s="249"/>
      <c r="H202" s="244" t="str">
        <f t="shared" si="6"/>
        <v>SE REQUIERE ASIGNAR LA FUENTE DE FINANCIAMIENTO</v>
      </c>
      <c r="I202" s="249"/>
      <c r="J202" s="249"/>
      <c r="K202" s="249"/>
      <c r="L202" s="249"/>
      <c r="M202" s="249"/>
      <c r="N202" s="249"/>
      <c r="O202" s="245">
        <f t="shared" si="7"/>
        <v>0</v>
      </c>
    </row>
    <row r="203" spans="1:15" ht="15" x14ac:dyDescent="0.25">
      <c r="A203" s="250"/>
      <c r="B203" s="250"/>
      <c r="C203" s="251"/>
      <c r="D203" s="246">
        <v>113</v>
      </c>
      <c r="E203" s="242"/>
      <c r="F203" s="247"/>
      <c r="G203" s="249"/>
      <c r="H203" s="244" t="str">
        <f t="shared" si="6"/>
        <v>SE REQUIERE ASIGNAR LA FUENTE DE FINANCIAMIENTO</v>
      </c>
      <c r="I203" s="249"/>
      <c r="J203" s="249"/>
      <c r="K203" s="249"/>
      <c r="L203" s="249"/>
      <c r="M203" s="249"/>
      <c r="N203" s="249"/>
      <c r="O203" s="245">
        <f t="shared" si="7"/>
        <v>0</v>
      </c>
    </row>
    <row r="204" spans="1:15" ht="15" x14ac:dyDescent="0.25">
      <c r="A204" s="250"/>
      <c r="B204" s="250"/>
      <c r="C204" s="251"/>
      <c r="D204" s="246">
        <v>113</v>
      </c>
      <c r="E204" s="242"/>
      <c r="F204" s="247"/>
      <c r="G204" s="249"/>
      <c r="H204" s="244" t="str">
        <f t="shared" si="6"/>
        <v>SE REQUIERE ASIGNAR LA FUENTE DE FINANCIAMIENTO</v>
      </c>
      <c r="I204" s="249"/>
      <c r="J204" s="249"/>
      <c r="K204" s="249"/>
      <c r="L204" s="249"/>
      <c r="M204" s="249"/>
      <c r="N204" s="249"/>
      <c r="O204" s="245">
        <f t="shared" si="7"/>
        <v>0</v>
      </c>
    </row>
    <row r="205" spans="1:15" ht="15" x14ac:dyDescent="0.25">
      <c r="A205" s="250"/>
      <c r="B205" s="250"/>
      <c r="C205" s="251"/>
      <c r="D205" s="246">
        <v>113</v>
      </c>
      <c r="E205" s="242"/>
      <c r="F205" s="247"/>
      <c r="G205" s="249"/>
      <c r="H205" s="244" t="str">
        <f t="shared" si="6"/>
        <v>SE REQUIERE ASIGNAR LA FUENTE DE FINANCIAMIENTO</v>
      </c>
      <c r="I205" s="249"/>
      <c r="J205" s="249"/>
      <c r="K205" s="249"/>
      <c r="L205" s="249"/>
      <c r="M205" s="249"/>
      <c r="N205" s="249"/>
      <c r="O205" s="245">
        <f t="shared" si="7"/>
        <v>0</v>
      </c>
    </row>
    <row r="206" spans="1:15" ht="15" x14ac:dyDescent="0.25">
      <c r="A206" s="250"/>
      <c r="B206" s="250"/>
      <c r="C206" s="251"/>
      <c r="D206" s="246">
        <v>113</v>
      </c>
      <c r="E206" s="242"/>
      <c r="F206" s="247"/>
      <c r="G206" s="249"/>
      <c r="H206" s="244" t="str">
        <f t="shared" si="6"/>
        <v>SE REQUIERE ASIGNAR LA FUENTE DE FINANCIAMIENTO</v>
      </c>
      <c r="I206" s="249"/>
      <c r="J206" s="249"/>
      <c r="K206" s="249"/>
      <c r="L206" s="249"/>
      <c r="M206" s="249"/>
      <c r="N206" s="249"/>
      <c r="O206" s="245">
        <f t="shared" si="7"/>
        <v>0</v>
      </c>
    </row>
    <row r="207" spans="1:15" ht="15" x14ac:dyDescent="0.25">
      <c r="A207" s="250"/>
      <c r="B207" s="250"/>
      <c r="C207" s="251"/>
      <c r="D207" s="246">
        <v>113</v>
      </c>
      <c r="E207" s="242"/>
      <c r="F207" s="247"/>
      <c r="G207" s="248"/>
      <c r="H207" s="244" t="str">
        <f t="shared" si="6"/>
        <v>SE REQUIERE ASIGNAR LA FUENTE DE FINANCIAMIENTO</v>
      </c>
      <c r="I207" s="248"/>
      <c r="J207" s="248"/>
      <c r="K207" s="248"/>
      <c r="L207" s="248"/>
      <c r="M207" s="248"/>
      <c r="N207" s="248"/>
      <c r="O207" s="245">
        <f t="shared" si="7"/>
        <v>0</v>
      </c>
    </row>
    <row r="208" spans="1:15" ht="15" x14ac:dyDescent="0.25">
      <c r="A208" s="250"/>
      <c r="B208" s="250"/>
      <c r="C208" s="251"/>
      <c r="D208" s="246">
        <v>113</v>
      </c>
      <c r="E208" s="242"/>
      <c r="F208" s="247"/>
      <c r="G208" s="249"/>
      <c r="H208" s="244" t="str">
        <f t="shared" si="6"/>
        <v>SE REQUIERE ASIGNAR LA FUENTE DE FINANCIAMIENTO</v>
      </c>
      <c r="I208" s="249"/>
      <c r="J208" s="249"/>
      <c r="K208" s="249"/>
      <c r="L208" s="249"/>
      <c r="M208" s="249"/>
      <c r="N208" s="249"/>
      <c r="O208" s="245">
        <f t="shared" si="7"/>
        <v>0</v>
      </c>
    </row>
    <row r="209" spans="1:15" ht="15" x14ac:dyDescent="0.25">
      <c r="A209" s="250"/>
      <c r="B209" s="250"/>
      <c r="C209" s="251"/>
      <c r="D209" s="246">
        <v>113</v>
      </c>
      <c r="E209" s="242"/>
      <c r="F209" s="247"/>
      <c r="G209" s="249"/>
      <c r="H209" s="244" t="str">
        <f t="shared" si="6"/>
        <v>SE REQUIERE ASIGNAR LA FUENTE DE FINANCIAMIENTO</v>
      </c>
      <c r="I209" s="249"/>
      <c r="J209" s="249"/>
      <c r="K209" s="249"/>
      <c r="L209" s="249"/>
      <c r="M209" s="249"/>
      <c r="N209" s="249"/>
      <c r="O209" s="245">
        <f t="shared" si="7"/>
        <v>0</v>
      </c>
    </row>
    <row r="210" spans="1:15" ht="15" x14ac:dyDescent="0.25">
      <c r="A210" s="250"/>
      <c r="B210" s="250"/>
      <c r="C210" s="251"/>
      <c r="D210" s="246">
        <v>113</v>
      </c>
      <c r="E210" s="242"/>
      <c r="F210" s="247"/>
      <c r="G210" s="249"/>
      <c r="H210" s="244" t="str">
        <f t="shared" si="6"/>
        <v>SE REQUIERE ASIGNAR LA FUENTE DE FINANCIAMIENTO</v>
      </c>
      <c r="I210" s="249"/>
      <c r="J210" s="249"/>
      <c r="K210" s="249"/>
      <c r="L210" s="249"/>
      <c r="M210" s="249"/>
      <c r="N210" s="249"/>
      <c r="O210" s="245">
        <f t="shared" si="7"/>
        <v>0</v>
      </c>
    </row>
    <row r="211" spans="1:15" ht="15" x14ac:dyDescent="0.25">
      <c r="A211" s="250"/>
      <c r="B211" s="250"/>
      <c r="C211" s="251"/>
      <c r="D211" s="246">
        <v>113</v>
      </c>
      <c r="E211" s="242"/>
      <c r="F211" s="247"/>
      <c r="G211" s="249"/>
      <c r="H211" s="244" t="str">
        <f t="shared" si="6"/>
        <v>SE REQUIERE ASIGNAR LA FUENTE DE FINANCIAMIENTO</v>
      </c>
      <c r="I211" s="249"/>
      <c r="J211" s="249"/>
      <c r="K211" s="249"/>
      <c r="L211" s="249"/>
      <c r="M211" s="249"/>
      <c r="N211" s="249"/>
      <c r="O211" s="245">
        <f t="shared" si="7"/>
        <v>0</v>
      </c>
    </row>
    <row r="212" spans="1:15" ht="15" x14ac:dyDescent="0.25">
      <c r="A212" s="250"/>
      <c r="B212" s="250"/>
      <c r="C212" s="251"/>
      <c r="D212" s="246">
        <v>113</v>
      </c>
      <c r="E212" s="242"/>
      <c r="F212" s="247"/>
      <c r="G212" s="249"/>
      <c r="H212" s="244" t="str">
        <f t="shared" si="6"/>
        <v>SE REQUIERE ASIGNAR LA FUENTE DE FINANCIAMIENTO</v>
      </c>
      <c r="I212" s="249"/>
      <c r="J212" s="249"/>
      <c r="K212" s="249"/>
      <c r="L212" s="249"/>
      <c r="M212" s="249"/>
      <c r="N212" s="249"/>
      <c r="O212" s="245">
        <f t="shared" si="7"/>
        <v>0</v>
      </c>
    </row>
    <row r="213" spans="1:15" ht="15" x14ac:dyDescent="0.25">
      <c r="A213" s="250"/>
      <c r="B213" s="250"/>
      <c r="C213" s="251"/>
      <c r="D213" s="246">
        <v>113</v>
      </c>
      <c r="E213" s="242"/>
      <c r="F213" s="247"/>
      <c r="G213" s="249"/>
      <c r="H213" s="244" t="str">
        <f t="shared" si="6"/>
        <v>SE REQUIERE ASIGNAR LA FUENTE DE FINANCIAMIENTO</v>
      </c>
      <c r="I213" s="249"/>
      <c r="J213" s="249"/>
      <c r="K213" s="249"/>
      <c r="L213" s="249"/>
      <c r="M213" s="249"/>
      <c r="N213" s="249"/>
      <c r="O213" s="245">
        <f t="shared" si="7"/>
        <v>0</v>
      </c>
    </row>
    <row r="214" spans="1:15" ht="15" x14ac:dyDescent="0.25">
      <c r="A214" s="250"/>
      <c r="B214" s="250"/>
      <c r="C214" s="251"/>
      <c r="D214" s="246">
        <v>113</v>
      </c>
      <c r="E214" s="242"/>
      <c r="F214" s="247"/>
      <c r="G214" s="249"/>
      <c r="H214" s="244" t="str">
        <f t="shared" si="6"/>
        <v>SE REQUIERE ASIGNAR LA FUENTE DE FINANCIAMIENTO</v>
      </c>
      <c r="I214" s="249"/>
      <c r="J214" s="249"/>
      <c r="K214" s="249"/>
      <c r="L214" s="249"/>
      <c r="M214" s="249"/>
      <c r="N214" s="249"/>
      <c r="O214" s="245">
        <f t="shared" si="7"/>
        <v>0</v>
      </c>
    </row>
    <row r="215" spans="1:15" ht="15" x14ac:dyDescent="0.25">
      <c r="A215" s="250"/>
      <c r="B215" s="250"/>
      <c r="C215" s="251"/>
      <c r="D215" s="246">
        <v>113</v>
      </c>
      <c r="E215" s="242"/>
      <c r="F215" s="247"/>
      <c r="G215" s="249"/>
      <c r="H215" s="244" t="str">
        <f t="shared" si="6"/>
        <v>SE REQUIERE ASIGNAR LA FUENTE DE FINANCIAMIENTO</v>
      </c>
      <c r="I215" s="249"/>
      <c r="J215" s="249"/>
      <c r="K215" s="249"/>
      <c r="L215" s="249"/>
      <c r="M215" s="249"/>
      <c r="N215" s="249"/>
      <c r="O215" s="245">
        <f t="shared" si="7"/>
        <v>0</v>
      </c>
    </row>
    <row r="216" spans="1:15" ht="15" x14ac:dyDescent="0.25">
      <c r="A216" s="250"/>
      <c r="B216" s="250"/>
      <c r="C216" s="251"/>
      <c r="D216" s="246">
        <v>113</v>
      </c>
      <c r="E216" s="242"/>
      <c r="F216" s="247"/>
      <c r="G216" s="249"/>
      <c r="H216" s="244" t="str">
        <f t="shared" si="6"/>
        <v>SE REQUIERE ASIGNAR LA FUENTE DE FINANCIAMIENTO</v>
      </c>
      <c r="I216" s="249"/>
      <c r="J216" s="249"/>
      <c r="K216" s="249"/>
      <c r="L216" s="249"/>
      <c r="M216" s="249"/>
      <c r="N216" s="249"/>
      <c r="O216" s="245">
        <f t="shared" si="7"/>
        <v>0</v>
      </c>
    </row>
    <row r="217" spans="1:15" ht="15" x14ac:dyDescent="0.25">
      <c r="A217" s="250"/>
      <c r="B217" s="250"/>
      <c r="C217" s="251"/>
      <c r="D217" s="246">
        <v>113</v>
      </c>
      <c r="E217" s="242"/>
      <c r="F217" s="247"/>
      <c r="G217" s="248"/>
      <c r="H217" s="244" t="str">
        <f t="shared" si="6"/>
        <v>SE REQUIERE ASIGNAR LA FUENTE DE FINANCIAMIENTO</v>
      </c>
      <c r="I217" s="248"/>
      <c r="J217" s="248"/>
      <c r="K217" s="248"/>
      <c r="L217" s="248"/>
      <c r="M217" s="248"/>
      <c r="N217" s="248"/>
      <c r="O217" s="245">
        <f t="shared" si="7"/>
        <v>0</v>
      </c>
    </row>
    <row r="218" spans="1:15" ht="15" x14ac:dyDescent="0.25">
      <c r="A218" s="250"/>
      <c r="B218" s="250"/>
      <c r="C218" s="251"/>
      <c r="D218" s="246">
        <v>113</v>
      </c>
      <c r="E218" s="242"/>
      <c r="F218" s="247"/>
      <c r="G218" s="249"/>
      <c r="H218" s="244" t="str">
        <f t="shared" si="6"/>
        <v>SE REQUIERE ASIGNAR LA FUENTE DE FINANCIAMIENTO</v>
      </c>
      <c r="I218" s="249"/>
      <c r="J218" s="249"/>
      <c r="K218" s="249"/>
      <c r="L218" s="249"/>
      <c r="M218" s="249"/>
      <c r="N218" s="249"/>
      <c r="O218" s="245">
        <f t="shared" si="7"/>
        <v>0</v>
      </c>
    </row>
    <row r="219" spans="1:15" ht="15" x14ac:dyDescent="0.25">
      <c r="A219" s="250"/>
      <c r="B219" s="250"/>
      <c r="C219" s="251"/>
      <c r="D219" s="246">
        <v>113</v>
      </c>
      <c r="E219" s="242"/>
      <c r="F219" s="247"/>
      <c r="G219" s="249"/>
      <c r="H219" s="244" t="str">
        <f t="shared" si="6"/>
        <v>SE REQUIERE ASIGNAR LA FUENTE DE FINANCIAMIENTO</v>
      </c>
      <c r="I219" s="249"/>
      <c r="J219" s="249"/>
      <c r="K219" s="249"/>
      <c r="L219" s="249"/>
      <c r="M219" s="249"/>
      <c r="N219" s="249"/>
      <c r="O219" s="245">
        <f t="shared" si="7"/>
        <v>0</v>
      </c>
    </row>
    <row r="220" spans="1:15" ht="15" x14ac:dyDescent="0.25">
      <c r="A220" s="250"/>
      <c r="B220" s="250"/>
      <c r="C220" s="251"/>
      <c r="D220" s="246">
        <v>113</v>
      </c>
      <c r="E220" s="242"/>
      <c r="F220" s="247"/>
      <c r="G220" s="249"/>
      <c r="H220" s="244" t="str">
        <f t="shared" si="6"/>
        <v>SE REQUIERE ASIGNAR LA FUENTE DE FINANCIAMIENTO</v>
      </c>
      <c r="I220" s="249"/>
      <c r="J220" s="249"/>
      <c r="K220" s="249"/>
      <c r="L220" s="249"/>
      <c r="M220" s="249"/>
      <c r="N220" s="249"/>
      <c r="O220" s="245">
        <f t="shared" si="7"/>
        <v>0</v>
      </c>
    </row>
    <row r="221" spans="1:15" ht="15" x14ac:dyDescent="0.25">
      <c r="A221" s="250"/>
      <c r="B221" s="250"/>
      <c r="C221" s="251"/>
      <c r="D221" s="246">
        <v>113</v>
      </c>
      <c r="E221" s="242"/>
      <c r="F221" s="247"/>
      <c r="G221" s="249"/>
      <c r="H221" s="244" t="str">
        <f t="shared" si="6"/>
        <v>SE REQUIERE ASIGNAR LA FUENTE DE FINANCIAMIENTO</v>
      </c>
      <c r="I221" s="249"/>
      <c r="J221" s="249"/>
      <c r="K221" s="249"/>
      <c r="L221" s="249"/>
      <c r="M221" s="249"/>
      <c r="N221" s="249"/>
      <c r="O221" s="245">
        <f t="shared" si="7"/>
        <v>0</v>
      </c>
    </row>
    <row r="222" spans="1:15" ht="15" x14ac:dyDescent="0.25">
      <c r="A222" s="250"/>
      <c r="B222" s="250"/>
      <c r="C222" s="251"/>
      <c r="D222" s="246">
        <v>113</v>
      </c>
      <c r="E222" s="242"/>
      <c r="F222" s="247"/>
      <c r="G222" s="249"/>
      <c r="H222" s="244" t="str">
        <f t="shared" si="6"/>
        <v>SE REQUIERE ASIGNAR LA FUENTE DE FINANCIAMIENTO</v>
      </c>
      <c r="I222" s="249"/>
      <c r="J222" s="249"/>
      <c r="K222" s="249"/>
      <c r="L222" s="249"/>
      <c r="M222" s="249"/>
      <c r="N222" s="249"/>
      <c r="O222" s="245">
        <f t="shared" si="7"/>
        <v>0</v>
      </c>
    </row>
    <row r="223" spans="1:15" ht="15" x14ac:dyDescent="0.25">
      <c r="A223" s="250"/>
      <c r="B223" s="250"/>
      <c r="C223" s="251"/>
      <c r="D223" s="246">
        <v>113</v>
      </c>
      <c r="E223" s="242"/>
      <c r="F223" s="247"/>
      <c r="G223" s="249"/>
      <c r="H223" s="244" t="str">
        <f t="shared" si="6"/>
        <v>SE REQUIERE ASIGNAR LA FUENTE DE FINANCIAMIENTO</v>
      </c>
      <c r="I223" s="249"/>
      <c r="J223" s="249"/>
      <c r="K223" s="249"/>
      <c r="L223" s="249"/>
      <c r="M223" s="249"/>
      <c r="N223" s="249"/>
      <c r="O223" s="245">
        <f t="shared" si="7"/>
        <v>0</v>
      </c>
    </row>
    <row r="224" spans="1:15" ht="15" x14ac:dyDescent="0.25">
      <c r="A224" s="250"/>
      <c r="B224" s="250"/>
      <c r="C224" s="251"/>
      <c r="D224" s="246">
        <v>113</v>
      </c>
      <c r="E224" s="242"/>
      <c r="F224" s="247"/>
      <c r="G224" s="249"/>
      <c r="H224" s="244" t="str">
        <f t="shared" si="6"/>
        <v>SE REQUIERE ASIGNAR LA FUENTE DE FINANCIAMIENTO</v>
      </c>
      <c r="I224" s="249"/>
      <c r="J224" s="249"/>
      <c r="K224" s="249"/>
      <c r="L224" s="249"/>
      <c r="M224" s="249"/>
      <c r="N224" s="249"/>
      <c r="O224" s="245">
        <f t="shared" si="7"/>
        <v>0</v>
      </c>
    </row>
    <row r="225" spans="1:15" ht="15" x14ac:dyDescent="0.25">
      <c r="A225" s="250"/>
      <c r="B225" s="250"/>
      <c r="C225" s="251"/>
      <c r="D225" s="246">
        <v>113</v>
      </c>
      <c r="E225" s="242"/>
      <c r="F225" s="247"/>
      <c r="G225" s="249"/>
      <c r="H225" s="244" t="str">
        <f t="shared" si="6"/>
        <v>SE REQUIERE ASIGNAR LA FUENTE DE FINANCIAMIENTO</v>
      </c>
      <c r="I225" s="249"/>
      <c r="J225" s="249"/>
      <c r="K225" s="249"/>
      <c r="L225" s="249"/>
      <c r="M225" s="249"/>
      <c r="N225" s="249"/>
      <c r="O225" s="245">
        <f t="shared" si="7"/>
        <v>0</v>
      </c>
    </row>
    <row r="226" spans="1:15" ht="15" x14ac:dyDescent="0.25">
      <c r="A226" s="250"/>
      <c r="B226" s="250"/>
      <c r="C226" s="251"/>
      <c r="D226" s="246">
        <v>113</v>
      </c>
      <c r="E226" s="242"/>
      <c r="F226" s="247"/>
      <c r="G226" s="248"/>
      <c r="H226" s="244" t="str">
        <f t="shared" si="6"/>
        <v>SE REQUIERE ASIGNAR LA FUENTE DE FINANCIAMIENTO</v>
      </c>
      <c r="I226" s="248"/>
      <c r="J226" s="248"/>
      <c r="K226" s="248"/>
      <c r="L226" s="248"/>
      <c r="M226" s="248"/>
      <c r="N226" s="248"/>
      <c r="O226" s="245">
        <f t="shared" si="7"/>
        <v>0</v>
      </c>
    </row>
    <row r="227" spans="1:15" ht="15" x14ac:dyDescent="0.25">
      <c r="A227" s="250"/>
      <c r="B227" s="250"/>
      <c r="C227" s="251"/>
      <c r="D227" s="246">
        <v>113</v>
      </c>
      <c r="E227" s="242"/>
      <c r="F227" s="247"/>
      <c r="G227" s="249"/>
      <c r="H227" s="244" t="str">
        <f t="shared" si="6"/>
        <v>SE REQUIERE ASIGNAR LA FUENTE DE FINANCIAMIENTO</v>
      </c>
      <c r="I227" s="249"/>
      <c r="J227" s="249"/>
      <c r="K227" s="249"/>
      <c r="L227" s="249"/>
      <c r="M227" s="249"/>
      <c r="N227" s="249"/>
      <c r="O227" s="245">
        <f t="shared" si="7"/>
        <v>0</v>
      </c>
    </row>
    <row r="228" spans="1:15" ht="15" x14ac:dyDescent="0.25">
      <c r="A228" s="250"/>
      <c r="B228" s="250"/>
      <c r="C228" s="251"/>
      <c r="D228" s="246">
        <v>113</v>
      </c>
      <c r="E228" s="242"/>
      <c r="F228" s="247"/>
      <c r="G228" s="249"/>
      <c r="H228" s="244" t="str">
        <f t="shared" si="6"/>
        <v>SE REQUIERE ASIGNAR LA FUENTE DE FINANCIAMIENTO</v>
      </c>
      <c r="I228" s="249"/>
      <c r="J228" s="249"/>
      <c r="K228" s="249"/>
      <c r="L228" s="249"/>
      <c r="M228" s="249"/>
      <c r="N228" s="249"/>
      <c r="O228" s="245">
        <f t="shared" si="7"/>
        <v>0</v>
      </c>
    </row>
    <row r="229" spans="1:15" ht="15" x14ac:dyDescent="0.25">
      <c r="A229" s="250"/>
      <c r="B229" s="250"/>
      <c r="C229" s="251"/>
      <c r="D229" s="246">
        <v>113</v>
      </c>
      <c r="E229" s="242"/>
      <c r="F229" s="247"/>
      <c r="G229" s="249"/>
      <c r="H229" s="244" t="str">
        <f t="shared" si="6"/>
        <v>SE REQUIERE ASIGNAR LA FUENTE DE FINANCIAMIENTO</v>
      </c>
      <c r="I229" s="249"/>
      <c r="J229" s="249"/>
      <c r="K229" s="249"/>
      <c r="L229" s="249"/>
      <c r="M229" s="249"/>
      <c r="N229" s="249"/>
      <c r="O229" s="245">
        <f t="shared" si="7"/>
        <v>0</v>
      </c>
    </row>
    <row r="230" spans="1:15" ht="15" x14ac:dyDescent="0.25">
      <c r="A230" s="250"/>
      <c r="B230" s="250"/>
      <c r="C230" s="251"/>
      <c r="D230" s="246">
        <v>113</v>
      </c>
      <c r="E230" s="242"/>
      <c r="F230" s="247"/>
      <c r="G230" s="248"/>
      <c r="H230" s="244" t="str">
        <f t="shared" si="6"/>
        <v>SE REQUIERE ASIGNAR LA FUENTE DE FINANCIAMIENTO</v>
      </c>
      <c r="I230" s="248"/>
      <c r="J230" s="248"/>
      <c r="K230" s="248"/>
      <c r="L230" s="248"/>
      <c r="M230" s="248"/>
      <c r="N230" s="248"/>
      <c r="O230" s="245">
        <f t="shared" si="7"/>
        <v>0</v>
      </c>
    </row>
    <row r="231" spans="1:15" ht="15" x14ac:dyDescent="0.25">
      <c r="A231" s="250"/>
      <c r="B231" s="250"/>
      <c r="C231" s="251"/>
      <c r="D231" s="246">
        <v>113</v>
      </c>
      <c r="E231" s="242"/>
      <c r="F231" s="247"/>
      <c r="G231" s="249"/>
      <c r="H231" s="244" t="str">
        <f t="shared" si="6"/>
        <v>SE REQUIERE ASIGNAR LA FUENTE DE FINANCIAMIENTO</v>
      </c>
      <c r="I231" s="249"/>
      <c r="J231" s="249"/>
      <c r="K231" s="249"/>
      <c r="L231" s="249"/>
      <c r="M231" s="249"/>
      <c r="N231" s="249"/>
      <c r="O231" s="245">
        <f t="shared" si="7"/>
        <v>0</v>
      </c>
    </row>
    <row r="232" spans="1:15" ht="15" x14ac:dyDescent="0.25">
      <c r="A232" s="250"/>
      <c r="B232" s="250"/>
      <c r="C232" s="251"/>
      <c r="D232" s="246">
        <v>113</v>
      </c>
      <c r="E232" s="242"/>
      <c r="F232" s="247"/>
      <c r="G232" s="249"/>
      <c r="H232" s="244" t="str">
        <f t="shared" si="6"/>
        <v>SE REQUIERE ASIGNAR LA FUENTE DE FINANCIAMIENTO</v>
      </c>
      <c r="I232" s="249"/>
      <c r="J232" s="249"/>
      <c r="K232" s="249"/>
      <c r="L232" s="249"/>
      <c r="M232" s="249"/>
      <c r="N232" s="249"/>
      <c r="O232" s="245">
        <f t="shared" si="7"/>
        <v>0</v>
      </c>
    </row>
    <row r="233" spans="1:15" ht="15" x14ac:dyDescent="0.25">
      <c r="A233" s="250"/>
      <c r="B233" s="250"/>
      <c r="C233" s="251"/>
      <c r="D233" s="246">
        <v>113</v>
      </c>
      <c r="E233" s="242"/>
      <c r="F233" s="247"/>
      <c r="G233" s="249"/>
      <c r="H233" s="244" t="str">
        <f t="shared" si="6"/>
        <v>SE REQUIERE ASIGNAR LA FUENTE DE FINANCIAMIENTO</v>
      </c>
      <c r="I233" s="249"/>
      <c r="J233" s="249"/>
      <c r="K233" s="249"/>
      <c r="L233" s="249"/>
      <c r="M233" s="249"/>
      <c r="N233" s="249"/>
      <c r="O233" s="245">
        <f t="shared" si="7"/>
        <v>0</v>
      </c>
    </row>
    <row r="234" spans="1:15" ht="15" x14ac:dyDescent="0.25">
      <c r="A234" s="250"/>
      <c r="B234" s="250"/>
      <c r="C234" s="251"/>
      <c r="D234" s="246">
        <v>113</v>
      </c>
      <c r="E234" s="242"/>
      <c r="F234" s="247"/>
      <c r="G234" s="249"/>
      <c r="H234" s="244" t="str">
        <f t="shared" si="6"/>
        <v>SE REQUIERE ASIGNAR LA FUENTE DE FINANCIAMIENTO</v>
      </c>
      <c r="I234" s="249"/>
      <c r="J234" s="249"/>
      <c r="K234" s="249"/>
      <c r="L234" s="249"/>
      <c r="M234" s="249"/>
      <c r="N234" s="249"/>
      <c r="O234" s="245">
        <f t="shared" si="7"/>
        <v>0</v>
      </c>
    </row>
    <row r="235" spans="1:15" ht="15" x14ac:dyDescent="0.25">
      <c r="A235" s="250"/>
      <c r="B235" s="250"/>
      <c r="C235" s="251"/>
      <c r="D235" s="246">
        <v>113</v>
      </c>
      <c r="E235" s="242"/>
      <c r="F235" s="247"/>
      <c r="G235" s="249"/>
      <c r="H235" s="244" t="str">
        <f t="shared" si="6"/>
        <v>SE REQUIERE ASIGNAR LA FUENTE DE FINANCIAMIENTO</v>
      </c>
      <c r="I235" s="249"/>
      <c r="J235" s="249"/>
      <c r="K235" s="249"/>
      <c r="L235" s="249"/>
      <c r="M235" s="249"/>
      <c r="N235" s="249"/>
      <c r="O235" s="245">
        <f t="shared" si="7"/>
        <v>0</v>
      </c>
    </row>
    <row r="236" spans="1:15" ht="15" x14ac:dyDescent="0.25">
      <c r="A236" s="250"/>
      <c r="B236" s="250"/>
      <c r="C236" s="251"/>
      <c r="D236" s="246">
        <v>113</v>
      </c>
      <c r="E236" s="242"/>
      <c r="F236" s="247"/>
      <c r="G236" s="249"/>
      <c r="H236" s="244" t="str">
        <f t="shared" si="6"/>
        <v>SE REQUIERE ASIGNAR LA FUENTE DE FINANCIAMIENTO</v>
      </c>
      <c r="I236" s="249"/>
      <c r="J236" s="249"/>
      <c r="K236" s="249"/>
      <c r="L236" s="249"/>
      <c r="M236" s="249"/>
      <c r="N236" s="249"/>
      <c r="O236" s="245">
        <f t="shared" si="7"/>
        <v>0</v>
      </c>
    </row>
    <row r="237" spans="1:15" ht="15" x14ac:dyDescent="0.25">
      <c r="A237" s="250"/>
      <c r="B237" s="250"/>
      <c r="C237" s="251"/>
      <c r="D237" s="246">
        <v>113</v>
      </c>
      <c r="E237" s="242"/>
      <c r="F237" s="247"/>
      <c r="G237" s="249"/>
      <c r="H237" s="244" t="str">
        <f t="shared" si="6"/>
        <v>SE REQUIERE ASIGNAR LA FUENTE DE FINANCIAMIENTO</v>
      </c>
      <c r="I237" s="249"/>
      <c r="J237" s="249"/>
      <c r="K237" s="249"/>
      <c r="L237" s="249"/>
      <c r="M237" s="249"/>
      <c r="N237" s="249"/>
      <c r="O237" s="245">
        <f t="shared" si="7"/>
        <v>0</v>
      </c>
    </row>
    <row r="238" spans="1:15" ht="15" x14ac:dyDescent="0.25">
      <c r="A238" s="250"/>
      <c r="B238" s="250"/>
      <c r="C238" s="251"/>
      <c r="D238" s="246">
        <v>113</v>
      </c>
      <c r="E238" s="242"/>
      <c r="F238" s="247"/>
      <c r="G238" s="248"/>
      <c r="H238" s="244" t="str">
        <f t="shared" si="6"/>
        <v>SE REQUIERE ASIGNAR LA FUENTE DE FINANCIAMIENTO</v>
      </c>
      <c r="I238" s="248"/>
      <c r="J238" s="248"/>
      <c r="K238" s="248"/>
      <c r="L238" s="248"/>
      <c r="M238" s="248"/>
      <c r="N238" s="248"/>
      <c r="O238" s="245">
        <f t="shared" si="7"/>
        <v>0</v>
      </c>
    </row>
    <row r="239" spans="1:15" ht="15" x14ac:dyDescent="0.25">
      <c r="A239" s="250"/>
      <c r="B239" s="250"/>
      <c r="C239" s="251"/>
      <c r="D239" s="246">
        <v>113</v>
      </c>
      <c r="E239" s="242"/>
      <c r="F239" s="247"/>
      <c r="G239" s="249"/>
      <c r="H239" s="244" t="str">
        <f t="shared" si="6"/>
        <v>SE REQUIERE ASIGNAR LA FUENTE DE FINANCIAMIENTO</v>
      </c>
      <c r="I239" s="249"/>
      <c r="J239" s="249"/>
      <c r="K239" s="249"/>
      <c r="L239" s="249"/>
      <c r="M239" s="249"/>
      <c r="N239" s="249"/>
      <c r="O239" s="245">
        <f t="shared" si="7"/>
        <v>0</v>
      </c>
    </row>
    <row r="240" spans="1:15" ht="15" x14ac:dyDescent="0.25">
      <c r="A240" s="250"/>
      <c r="B240" s="250"/>
      <c r="C240" s="251"/>
      <c r="D240" s="246">
        <v>113</v>
      </c>
      <c r="E240" s="242"/>
      <c r="F240" s="247"/>
      <c r="G240" s="248"/>
      <c r="H240" s="244" t="str">
        <f t="shared" si="6"/>
        <v>SE REQUIERE ASIGNAR LA FUENTE DE FINANCIAMIENTO</v>
      </c>
      <c r="I240" s="248"/>
      <c r="J240" s="248"/>
      <c r="K240" s="248"/>
      <c r="L240" s="248"/>
      <c r="M240" s="248"/>
      <c r="N240" s="248"/>
      <c r="O240" s="245">
        <f t="shared" si="7"/>
        <v>0</v>
      </c>
    </row>
    <row r="241" spans="1:15" ht="15" x14ac:dyDescent="0.25">
      <c r="A241" s="250"/>
      <c r="B241" s="250"/>
      <c r="C241" s="251"/>
      <c r="D241" s="246">
        <v>113</v>
      </c>
      <c r="E241" s="242"/>
      <c r="F241" s="247"/>
      <c r="G241" s="249"/>
      <c r="H241" s="244" t="str">
        <f t="shared" si="6"/>
        <v>SE REQUIERE ASIGNAR LA FUENTE DE FINANCIAMIENTO</v>
      </c>
      <c r="I241" s="249"/>
      <c r="J241" s="249"/>
      <c r="K241" s="249"/>
      <c r="L241" s="249"/>
      <c r="M241" s="249"/>
      <c r="N241" s="249"/>
      <c r="O241" s="245">
        <f t="shared" si="7"/>
        <v>0</v>
      </c>
    </row>
    <row r="242" spans="1:15" ht="15" x14ac:dyDescent="0.25">
      <c r="A242" s="250"/>
      <c r="B242" s="250"/>
      <c r="C242" s="251"/>
      <c r="D242" s="246">
        <v>113</v>
      </c>
      <c r="E242" s="242"/>
      <c r="F242" s="247"/>
      <c r="G242" s="249"/>
      <c r="H242" s="244" t="str">
        <f t="shared" si="6"/>
        <v>SE REQUIERE ASIGNAR LA FUENTE DE FINANCIAMIENTO</v>
      </c>
      <c r="I242" s="249"/>
      <c r="J242" s="249"/>
      <c r="K242" s="249"/>
      <c r="L242" s="249"/>
      <c r="M242" s="249"/>
      <c r="N242" s="249"/>
      <c r="O242" s="245">
        <f t="shared" si="7"/>
        <v>0</v>
      </c>
    </row>
    <row r="243" spans="1:15" ht="15" x14ac:dyDescent="0.25">
      <c r="A243" s="250"/>
      <c r="B243" s="250"/>
      <c r="C243" s="251"/>
      <c r="D243" s="246">
        <v>113</v>
      </c>
      <c r="E243" s="242"/>
      <c r="F243" s="247"/>
      <c r="G243" s="249"/>
      <c r="H243" s="244" t="str">
        <f t="shared" si="6"/>
        <v>SE REQUIERE ASIGNAR LA FUENTE DE FINANCIAMIENTO</v>
      </c>
      <c r="I243" s="249"/>
      <c r="J243" s="249"/>
      <c r="K243" s="249"/>
      <c r="L243" s="249"/>
      <c r="M243" s="249"/>
      <c r="N243" s="249"/>
      <c r="O243" s="245">
        <f t="shared" si="7"/>
        <v>0</v>
      </c>
    </row>
    <row r="244" spans="1:15" ht="15" x14ac:dyDescent="0.25">
      <c r="A244" s="250"/>
      <c r="B244" s="250"/>
      <c r="C244" s="251"/>
      <c r="D244" s="246">
        <v>113</v>
      </c>
      <c r="E244" s="242"/>
      <c r="F244" s="247"/>
      <c r="G244" s="249"/>
      <c r="H244" s="244" t="str">
        <f t="shared" si="6"/>
        <v>SE REQUIERE ASIGNAR LA FUENTE DE FINANCIAMIENTO</v>
      </c>
      <c r="I244" s="249"/>
      <c r="J244" s="249"/>
      <c r="K244" s="249"/>
      <c r="L244" s="249"/>
      <c r="M244" s="249"/>
      <c r="N244" s="249"/>
      <c r="O244" s="245">
        <f t="shared" si="7"/>
        <v>0</v>
      </c>
    </row>
    <row r="245" spans="1:15" ht="15" x14ac:dyDescent="0.25">
      <c r="A245" s="250"/>
      <c r="B245" s="250"/>
      <c r="C245" s="251"/>
      <c r="D245" s="246">
        <v>113</v>
      </c>
      <c r="E245" s="242"/>
      <c r="F245" s="247"/>
      <c r="G245" s="249"/>
      <c r="H245" s="244" t="str">
        <f t="shared" si="6"/>
        <v>SE REQUIERE ASIGNAR LA FUENTE DE FINANCIAMIENTO</v>
      </c>
      <c r="I245" s="249"/>
      <c r="J245" s="249"/>
      <c r="K245" s="249"/>
      <c r="L245" s="249"/>
      <c r="M245" s="249"/>
      <c r="N245" s="249"/>
      <c r="O245" s="245">
        <f t="shared" si="7"/>
        <v>0</v>
      </c>
    </row>
    <row r="246" spans="1:15" ht="15" x14ac:dyDescent="0.25">
      <c r="A246" s="250"/>
      <c r="B246" s="250"/>
      <c r="C246" s="251"/>
      <c r="D246" s="246">
        <v>113</v>
      </c>
      <c r="E246" s="242"/>
      <c r="F246" s="247"/>
      <c r="G246" s="248"/>
      <c r="H246" s="244" t="str">
        <f t="shared" si="6"/>
        <v>SE REQUIERE ASIGNAR LA FUENTE DE FINANCIAMIENTO</v>
      </c>
      <c r="I246" s="248"/>
      <c r="J246" s="248"/>
      <c r="K246" s="248"/>
      <c r="L246" s="248"/>
      <c r="M246" s="248"/>
      <c r="N246" s="248"/>
      <c r="O246" s="245">
        <f t="shared" si="7"/>
        <v>0</v>
      </c>
    </row>
    <row r="247" spans="1:15" ht="15" x14ac:dyDescent="0.25">
      <c r="A247" s="250"/>
      <c r="B247" s="250"/>
      <c r="C247" s="251"/>
      <c r="D247" s="246">
        <v>113</v>
      </c>
      <c r="E247" s="242"/>
      <c r="F247" s="247"/>
      <c r="G247" s="249"/>
      <c r="H247" s="244" t="str">
        <f t="shared" si="6"/>
        <v>SE REQUIERE ASIGNAR LA FUENTE DE FINANCIAMIENTO</v>
      </c>
      <c r="I247" s="249"/>
      <c r="J247" s="249"/>
      <c r="K247" s="249"/>
      <c r="L247" s="249"/>
      <c r="M247" s="249"/>
      <c r="N247" s="249"/>
      <c r="O247" s="245">
        <f t="shared" si="7"/>
        <v>0</v>
      </c>
    </row>
    <row r="248" spans="1:15" ht="15" x14ac:dyDescent="0.25">
      <c r="A248" s="250"/>
      <c r="B248" s="250"/>
      <c r="C248" s="251"/>
      <c r="D248" s="246">
        <v>113</v>
      </c>
      <c r="E248" s="242"/>
      <c r="F248" s="247"/>
      <c r="G248" s="249"/>
      <c r="H248" s="244" t="str">
        <f t="shared" si="6"/>
        <v>SE REQUIERE ASIGNAR LA FUENTE DE FINANCIAMIENTO</v>
      </c>
      <c r="I248" s="249"/>
      <c r="J248" s="249"/>
      <c r="K248" s="249"/>
      <c r="L248" s="249"/>
      <c r="M248" s="249"/>
      <c r="N248" s="249"/>
      <c r="O248" s="245">
        <f t="shared" si="7"/>
        <v>0</v>
      </c>
    </row>
    <row r="249" spans="1:15" ht="15" x14ac:dyDescent="0.25">
      <c r="A249" s="250"/>
      <c r="B249" s="250"/>
      <c r="C249" s="251"/>
      <c r="D249" s="246">
        <v>113</v>
      </c>
      <c r="E249" s="242"/>
      <c r="F249" s="247"/>
      <c r="G249" s="249"/>
      <c r="H249" s="244" t="str">
        <f t="shared" si="6"/>
        <v>SE REQUIERE ASIGNAR LA FUENTE DE FINANCIAMIENTO</v>
      </c>
      <c r="I249" s="249"/>
      <c r="J249" s="249"/>
      <c r="K249" s="249"/>
      <c r="L249" s="249"/>
      <c r="M249" s="249"/>
      <c r="N249" s="249"/>
      <c r="O249" s="245">
        <f t="shared" si="7"/>
        <v>0</v>
      </c>
    </row>
    <row r="250" spans="1:15" ht="15" x14ac:dyDescent="0.25">
      <c r="A250" s="250"/>
      <c r="B250" s="250"/>
      <c r="C250" s="251"/>
      <c r="D250" s="246">
        <v>113</v>
      </c>
      <c r="E250" s="242"/>
      <c r="F250" s="247"/>
      <c r="G250" s="248"/>
      <c r="H250" s="244" t="str">
        <f t="shared" si="6"/>
        <v>SE REQUIERE ASIGNAR LA FUENTE DE FINANCIAMIENTO</v>
      </c>
      <c r="I250" s="248"/>
      <c r="J250" s="248"/>
      <c r="K250" s="248"/>
      <c r="L250" s="248"/>
      <c r="M250" s="248"/>
      <c r="N250" s="248"/>
      <c r="O250" s="245">
        <f t="shared" si="7"/>
        <v>0</v>
      </c>
    </row>
    <row r="251" spans="1:15" ht="15" x14ac:dyDescent="0.25">
      <c r="A251" s="250"/>
      <c r="B251" s="250"/>
      <c r="C251" s="251"/>
      <c r="D251" s="246">
        <v>113</v>
      </c>
      <c r="E251" s="242"/>
      <c r="F251" s="247"/>
      <c r="G251" s="248"/>
      <c r="H251" s="244" t="str">
        <f t="shared" si="6"/>
        <v>SE REQUIERE ASIGNAR LA FUENTE DE FINANCIAMIENTO</v>
      </c>
      <c r="I251" s="248"/>
      <c r="J251" s="248"/>
      <c r="K251" s="248"/>
      <c r="L251" s="248"/>
      <c r="M251" s="248"/>
      <c r="N251" s="248"/>
      <c r="O251" s="245">
        <f t="shared" si="7"/>
        <v>0</v>
      </c>
    </row>
    <row r="252" spans="1:15" ht="15" x14ac:dyDescent="0.25">
      <c r="A252" s="250"/>
      <c r="B252" s="250"/>
      <c r="C252" s="251"/>
      <c r="D252" s="246">
        <v>113</v>
      </c>
      <c r="E252" s="242"/>
      <c r="F252" s="247"/>
      <c r="G252" s="249"/>
      <c r="H252" s="244" t="str">
        <f t="shared" si="6"/>
        <v>SE REQUIERE ASIGNAR LA FUENTE DE FINANCIAMIENTO</v>
      </c>
      <c r="I252" s="249"/>
      <c r="J252" s="249"/>
      <c r="K252" s="249"/>
      <c r="L252" s="249"/>
      <c r="M252" s="249"/>
      <c r="N252" s="249"/>
      <c r="O252" s="245">
        <f t="shared" si="7"/>
        <v>0</v>
      </c>
    </row>
    <row r="253" spans="1:15" ht="15" x14ac:dyDescent="0.25">
      <c r="A253" s="250"/>
      <c r="B253" s="250"/>
      <c r="C253" s="251"/>
      <c r="D253" s="246">
        <v>113</v>
      </c>
      <c r="E253" s="242"/>
      <c r="F253" s="247"/>
      <c r="G253" s="249"/>
      <c r="H253" s="244" t="str">
        <f t="shared" si="6"/>
        <v>SE REQUIERE ASIGNAR LA FUENTE DE FINANCIAMIENTO</v>
      </c>
      <c r="I253" s="249"/>
      <c r="J253" s="249"/>
      <c r="K253" s="249"/>
      <c r="L253" s="249"/>
      <c r="M253" s="249"/>
      <c r="N253" s="249"/>
      <c r="O253" s="245">
        <f t="shared" si="7"/>
        <v>0</v>
      </c>
    </row>
    <row r="254" spans="1:15" ht="15" x14ac:dyDescent="0.25">
      <c r="A254" s="250"/>
      <c r="B254" s="250"/>
      <c r="C254" s="251"/>
      <c r="D254" s="246">
        <v>113</v>
      </c>
      <c r="E254" s="242"/>
      <c r="F254" s="247"/>
      <c r="G254" s="249"/>
      <c r="H254" s="244" t="str">
        <f t="shared" si="6"/>
        <v>SE REQUIERE ASIGNAR LA FUENTE DE FINANCIAMIENTO</v>
      </c>
      <c r="I254" s="249"/>
      <c r="J254" s="249"/>
      <c r="K254" s="249"/>
      <c r="L254" s="249"/>
      <c r="M254" s="249"/>
      <c r="N254" s="249"/>
      <c r="O254" s="245">
        <f t="shared" si="7"/>
        <v>0</v>
      </c>
    </row>
    <row r="255" spans="1:15" ht="15" x14ac:dyDescent="0.25">
      <c r="A255" s="250"/>
      <c r="B255" s="250"/>
      <c r="C255" s="251"/>
      <c r="D255" s="246">
        <v>113</v>
      </c>
      <c r="E255" s="242"/>
      <c r="F255" s="247"/>
      <c r="G255" s="249"/>
      <c r="H255" s="244" t="str">
        <f t="shared" si="6"/>
        <v>SE REQUIERE ASIGNAR LA FUENTE DE FINANCIAMIENTO</v>
      </c>
      <c r="I255" s="249"/>
      <c r="J255" s="249"/>
      <c r="K255" s="249"/>
      <c r="L255" s="249"/>
      <c r="M255" s="249"/>
      <c r="N255" s="249"/>
      <c r="O255" s="245">
        <f t="shared" si="7"/>
        <v>0</v>
      </c>
    </row>
    <row r="256" spans="1:15" ht="15" x14ac:dyDescent="0.25">
      <c r="A256" s="250"/>
      <c r="B256" s="250"/>
      <c r="C256" s="251"/>
      <c r="D256" s="246">
        <v>113</v>
      </c>
      <c r="E256" s="242"/>
      <c r="F256" s="247"/>
      <c r="G256" s="249"/>
      <c r="H256" s="244" t="str">
        <f t="shared" si="6"/>
        <v>SE REQUIERE ASIGNAR LA FUENTE DE FINANCIAMIENTO</v>
      </c>
      <c r="I256" s="249"/>
      <c r="J256" s="249"/>
      <c r="K256" s="249"/>
      <c r="L256" s="249"/>
      <c r="M256" s="249"/>
      <c r="N256" s="249"/>
      <c r="O256" s="245">
        <f t="shared" si="7"/>
        <v>0</v>
      </c>
    </row>
    <row r="257" spans="1:15" ht="15" x14ac:dyDescent="0.25">
      <c r="A257" s="250"/>
      <c r="B257" s="250"/>
      <c r="C257" s="251"/>
      <c r="D257" s="246">
        <v>113</v>
      </c>
      <c r="E257" s="242"/>
      <c r="F257" s="247"/>
      <c r="G257" s="249"/>
      <c r="H257" s="244" t="str">
        <f t="shared" si="6"/>
        <v>SE REQUIERE ASIGNAR LA FUENTE DE FINANCIAMIENTO</v>
      </c>
      <c r="I257" s="249"/>
      <c r="J257" s="249"/>
      <c r="K257" s="249"/>
      <c r="L257" s="249"/>
      <c r="M257" s="249"/>
      <c r="N257" s="249"/>
      <c r="O257" s="245">
        <f t="shared" si="7"/>
        <v>0</v>
      </c>
    </row>
    <row r="258" spans="1:15" ht="15" x14ac:dyDescent="0.25">
      <c r="A258" s="250"/>
      <c r="B258" s="250"/>
      <c r="C258" s="251"/>
      <c r="D258" s="246">
        <v>113</v>
      </c>
      <c r="E258" s="242"/>
      <c r="F258" s="247"/>
      <c r="G258" s="248"/>
      <c r="H258" s="244" t="str">
        <f t="shared" si="6"/>
        <v>SE REQUIERE ASIGNAR LA FUENTE DE FINANCIAMIENTO</v>
      </c>
      <c r="I258" s="248"/>
      <c r="J258" s="248"/>
      <c r="K258" s="248"/>
      <c r="L258" s="248"/>
      <c r="M258" s="248"/>
      <c r="N258" s="248"/>
      <c r="O258" s="245">
        <f t="shared" si="7"/>
        <v>0</v>
      </c>
    </row>
    <row r="259" spans="1:15" ht="15" x14ac:dyDescent="0.25">
      <c r="A259" s="250"/>
      <c r="B259" s="250"/>
      <c r="C259" s="251"/>
      <c r="D259" s="246">
        <v>113</v>
      </c>
      <c r="E259" s="242"/>
      <c r="F259" s="247"/>
      <c r="G259" s="249"/>
      <c r="H259" s="244" t="str">
        <f t="shared" si="6"/>
        <v>SE REQUIERE ASIGNAR LA FUENTE DE FINANCIAMIENTO</v>
      </c>
      <c r="I259" s="249"/>
      <c r="J259" s="249"/>
      <c r="K259" s="249"/>
      <c r="L259" s="249"/>
      <c r="M259" s="249"/>
      <c r="N259" s="249"/>
      <c r="O259" s="245">
        <f t="shared" si="7"/>
        <v>0</v>
      </c>
    </row>
    <row r="260" spans="1:15" ht="15" x14ac:dyDescent="0.25">
      <c r="A260" s="250"/>
      <c r="B260" s="250"/>
      <c r="C260" s="251"/>
      <c r="D260" s="246">
        <v>113</v>
      </c>
      <c r="E260" s="242"/>
      <c r="F260" s="247"/>
      <c r="G260" s="249"/>
      <c r="H260" s="244" t="str">
        <f t="shared" ref="H260:H323" si="8">IF(E260="","SE REQUIERE ASIGNAR LA FUENTE DE FINANCIAMIENTO",IF(F260="","ES NECESARIO ESTABLECER EL NÚMERO DE PLAZAS",IF(G260="","SE NECESITA ESTABLECER UN MONTO MENSUAL",F260*G260*12)))</f>
        <v>SE REQUIERE ASIGNAR LA FUENTE DE FINANCIAMIENTO</v>
      </c>
      <c r="I260" s="249"/>
      <c r="J260" s="249"/>
      <c r="K260" s="249"/>
      <c r="L260" s="249"/>
      <c r="M260" s="249"/>
      <c r="N260" s="249"/>
      <c r="O260" s="245">
        <f t="shared" ref="O260:O323" si="9">SUM(H260:N260)</f>
        <v>0</v>
      </c>
    </row>
    <row r="261" spans="1:15" ht="15" x14ac:dyDescent="0.25">
      <c r="A261" s="250"/>
      <c r="B261" s="250"/>
      <c r="C261" s="251"/>
      <c r="D261" s="246">
        <v>113</v>
      </c>
      <c r="E261" s="242"/>
      <c r="F261" s="247"/>
      <c r="G261" s="249"/>
      <c r="H261" s="244" t="str">
        <f t="shared" si="8"/>
        <v>SE REQUIERE ASIGNAR LA FUENTE DE FINANCIAMIENTO</v>
      </c>
      <c r="I261" s="249"/>
      <c r="J261" s="249"/>
      <c r="K261" s="249"/>
      <c r="L261" s="249"/>
      <c r="M261" s="249"/>
      <c r="N261" s="249"/>
      <c r="O261" s="245">
        <f t="shared" si="9"/>
        <v>0</v>
      </c>
    </row>
    <row r="262" spans="1:15" ht="15" x14ac:dyDescent="0.25">
      <c r="A262" s="250"/>
      <c r="B262" s="250"/>
      <c r="C262" s="251"/>
      <c r="D262" s="246">
        <v>113</v>
      </c>
      <c r="E262" s="242"/>
      <c r="F262" s="247"/>
      <c r="G262" s="249"/>
      <c r="H262" s="244" t="str">
        <f t="shared" si="8"/>
        <v>SE REQUIERE ASIGNAR LA FUENTE DE FINANCIAMIENTO</v>
      </c>
      <c r="I262" s="249"/>
      <c r="J262" s="249"/>
      <c r="K262" s="249"/>
      <c r="L262" s="249"/>
      <c r="M262" s="249"/>
      <c r="N262" s="249"/>
      <c r="O262" s="245">
        <f t="shared" si="9"/>
        <v>0</v>
      </c>
    </row>
    <row r="263" spans="1:15" ht="15" x14ac:dyDescent="0.25">
      <c r="A263" s="250"/>
      <c r="B263" s="250"/>
      <c r="C263" s="251"/>
      <c r="D263" s="246">
        <v>113</v>
      </c>
      <c r="E263" s="242"/>
      <c r="F263" s="247"/>
      <c r="G263" s="248"/>
      <c r="H263" s="244" t="str">
        <f t="shared" si="8"/>
        <v>SE REQUIERE ASIGNAR LA FUENTE DE FINANCIAMIENTO</v>
      </c>
      <c r="I263" s="248"/>
      <c r="J263" s="248"/>
      <c r="K263" s="248"/>
      <c r="L263" s="248"/>
      <c r="M263" s="248"/>
      <c r="N263" s="248"/>
      <c r="O263" s="245">
        <f t="shared" si="9"/>
        <v>0</v>
      </c>
    </row>
    <row r="264" spans="1:15" ht="15" x14ac:dyDescent="0.25">
      <c r="A264" s="250"/>
      <c r="B264" s="250"/>
      <c r="C264" s="251"/>
      <c r="D264" s="246">
        <v>113</v>
      </c>
      <c r="E264" s="242"/>
      <c r="F264" s="247"/>
      <c r="G264" s="249"/>
      <c r="H264" s="244" t="str">
        <f t="shared" si="8"/>
        <v>SE REQUIERE ASIGNAR LA FUENTE DE FINANCIAMIENTO</v>
      </c>
      <c r="I264" s="249"/>
      <c r="J264" s="249"/>
      <c r="K264" s="249"/>
      <c r="L264" s="249"/>
      <c r="M264" s="249"/>
      <c r="N264" s="249"/>
      <c r="O264" s="245">
        <f t="shared" si="9"/>
        <v>0</v>
      </c>
    </row>
    <row r="265" spans="1:15" ht="15" x14ac:dyDescent="0.25">
      <c r="A265" s="250"/>
      <c r="B265" s="250"/>
      <c r="C265" s="251"/>
      <c r="D265" s="246">
        <v>113</v>
      </c>
      <c r="E265" s="242"/>
      <c r="F265" s="247"/>
      <c r="G265" s="249"/>
      <c r="H265" s="244" t="str">
        <f t="shared" si="8"/>
        <v>SE REQUIERE ASIGNAR LA FUENTE DE FINANCIAMIENTO</v>
      </c>
      <c r="I265" s="249"/>
      <c r="J265" s="249"/>
      <c r="K265" s="249"/>
      <c r="L265" s="249"/>
      <c r="M265" s="249"/>
      <c r="N265" s="249"/>
      <c r="O265" s="245">
        <f t="shared" si="9"/>
        <v>0</v>
      </c>
    </row>
    <row r="266" spans="1:15" ht="15" x14ac:dyDescent="0.25">
      <c r="A266" s="250"/>
      <c r="B266" s="250"/>
      <c r="C266" s="251"/>
      <c r="D266" s="246">
        <v>113</v>
      </c>
      <c r="E266" s="242"/>
      <c r="F266" s="247"/>
      <c r="G266" s="248"/>
      <c r="H266" s="244" t="str">
        <f t="shared" si="8"/>
        <v>SE REQUIERE ASIGNAR LA FUENTE DE FINANCIAMIENTO</v>
      </c>
      <c r="I266" s="248"/>
      <c r="J266" s="248"/>
      <c r="K266" s="248"/>
      <c r="L266" s="248"/>
      <c r="M266" s="248"/>
      <c r="N266" s="248"/>
      <c r="O266" s="245">
        <f t="shared" si="9"/>
        <v>0</v>
      </c>
    </row>
    <row r="267" spans="1:15" ht="15" x14ac:dyDescent="0.25">
      <c r="A267" s="250"/>
      <c r="B267" s="250"/>
      <c r="C267" s="251"/>
      <c r="D267" s="246">
        <v>113</v>
      </c>
      <c r="E267" s="242"/>
      <c r="F267" s="247"/>
      <c r="G267" s="249"/>
      <c r="H267" s="244" t="str">
        <f t="shared" si="8"/>
        <v>SE REQUIERE ASIGNAR LA FUENTE DE FINANCIAMIENTO</v>
      </c>
      <c r="I267" s="249"/>
      <c r="J267" s="249"/>
      <c r="K267" s="249"/>
      <c r="L267" s="249"/>
      <c r="M267" s="249"/>
      <c r="N267" s="249"/>
      <c r="O267" s="245">
        <f t="shared" si="9"/>
        <v>0</v>
      </c>
    </row>
    <row r="268" spans="1:15" ht="15" x14ac:dyDescent="0.25">
      <c r="A268" s="250"/>
      <c r="B268" s="250"/>
      <c r="C268" s="251"/>
      <c r="D268" s="246">
        <v>113</v>
      </c>
      <c r="E268" s="242"/>
      <c r="F268" s="247"/>
      <c r="G268" s="249"/>
      <c r="H268" s="244" t="str">
        <f t="shared" si="8"/>
        <v>SE REQUIERE ASIGNAR LA FUENTE DE FINANCIAMIENTO</v>
      </c>
      <c r="I268" s="249"/>
      <c r="J268" s="249"/>
      <c r="K268" s="249"/>
      <c r="L268" s="249"/>
      <c r="M268" s="249"/>
      <c r="N268" s="249"/>
      <c r="O268" s="245">
        <f t="shared" si="9"/>
        <v>0</v>
      </c>
    </row>
    <row r="269" spans="1:15" ht="15" x14ac:dyDescent="0.25">
      <c r="A269" s="250"/>
      <c r="B269" s="250"/>
      <c r="C269" s="251"/>
      <c r="D269" s="246">
        <v>113</v>
      </c>
      <c r="E269" s="242"/>
      <c r="F269" s="247"/>
      <c r="G269" s="249"/>
      <c r="H269" s="244" t="str">
        <f t="shared" si="8"/>
        <v>SE REQUIERE ASIGNAR LA FUENTE DE FINANCIAMIENTO</v>
      </c>
      <c r="I269" s="249"/>
      <c r="J269" s="249"/>
      <c r="K269" s="249"/>
      <c r="L269" s="249"/>
      <c r="M269" s="249"/>
      <c r="N269" s="249"/>
      <c r="O269" s="245">
        <f t="shared" si="9"/>
        <v>0</v>
      </c>
    </row>
    <row r="270" spans="1:15" ht="15" x14ac:dyDescent="0.25">
      <c r="A270" s="250"/>
      <c r="B270" s="250"/>
      <c r="C270" s="251"/>
      <c r="D270" s="246">
        <v>113</v>
      </c>
      <c r="E270" s="242"/>
      <c r="F270" s="247"/>
      <c r="G270" s="249"/>
      <c r="H270" s="244" t="str">
        <f t="shared" si="8"/>
        <v>SE REQUIERE ASIGNAR LA FUENTE DE FINANCIAMIENTO</v>
      </c>
      <c r="I270" s="249"/>
      <c r="J270" s="249"/>
      <c r="K270" s="249"/>
      <c r="L270" s="249"/>
      <c r="M270" s="249"/>
      <c r="N270" s="249"/>
      <c r="O270" s="245">
        <f t="shared" si="9"/>
        <v>0</v>
      </c>
    </row>
    <row r="271" spans="1:15" ht="15" x14ac:dyDescent="0.25">
      <c r="A271" s="250"/>
      <c r="B271" s="250"/>
      <c r="C271" s="251"/>
      <c r="D271" s="246">
        <v>113</v>
      </c>
      <c r="E271" s="242"/>
      <c r="F271" s="247"/>
      <c r="G271" s="249"/>
      <c r="H271" s="244" t="str">
        <f t="shared" si="8"/>
        <v>SE REQUIERE ASIGNAR LA FUENTE DE FINANCIAMIENTO</v>
      </c>
      <c r="I271" s="249"/>
      <c r="J271" s="249"/>
      <c r="K271" s="249"/>
      <c r="L271" s="249"/>
      <c r="M271" s="249"/>
      <c r="N271" s="249"/>
      <c r="O271" s="245">
        <f t="shared" si="9"/>
        <v>0</v>
      </c>
    </row>
    <row r="272" spans="1:15" ht="15" x14ac:dyDescent="0.25">
      <c r="A272" s="250"/>
      <c r="B272" s="250"/>
      <c r="C272" s="251"/>
      <c r="D272" s="246">
        <v>113</v>
      </c>
      <c r="E272" s="242"/>
      <c r="F272" s="247"/>
      <c r="G272" s="249"/>
      <c r="H272" s="244" t="str">
        <f t="shared" si="8"/>
        <v>SE REQUIERE ASIGNAR LA FUENTE DE FINANCIAMIENTO</v>
      </c>
      <c r="I272" s="249"/>
      <c r="J272" s="249"/>
      <c r="K272" s="249"/>
      <c r="L272" s="249"/>
      <c r="M272" s="249"/>
      <c r="N272" s="249"/>
      <c r="O272" s="245">
        <f t="shared" si="9"/>
        <v>0</v>
      </c>
    </row>
    <row r="273" spans="1:15" ht="15" x14ac:dyDescent="0.25">
      <c r="A273" s="250"/>
      <c r="B273" s="250"/>
      <c r="C273" s="251"/>
      <c r="D273" s="246">
        <v>113</v>
      </c>
      <c r="E273" s="242"/>
      <c r="F273" s="247"/>
      <c r="G273" s="248"/>
      <c r="H273" s="244" t="str">
        <f t="shared" si="8"/>
        <v>SE REQUIERE ASIGNAR LA FUENTE DE FINANCIAMIENTO</v>
      </c>
      <c r="I273" s="248"/>
      <c r="J273" s="248"/>
      <c r="K273" s="248"/>
      <c r="L273" s="248"/>
      <c r="M273" s="248"/>
      <c r="N273" s="248"/>
      <c r="O273" s="245">
        <f t="shared" si="9"/>
        <v>0</v>
      </c>
    </row>
    <row r="274" spans="1:15" ht="15" x14ac:dyDescent="0.25">
      <c r="A274" s="250"/>
      <c r="B274" s="250"/>
      <c r="C274" s="251"/>
      <c r="D274" s="246">
        <v>113</v>
      </c>
      <c r="E274" s="242"/>
      <c r="F274" s="247"/>
      <c r="G274" s="249"/>
      <c r="H274" s="244" t="str">
        <f t="shared" si="8"/>
        <v>SE REQUIERE ASIGNAR LA FUENTE DE FINANCIAMIENTO</v>
      </c>
      <c r="I274" s="249"/>
      <c r="J274" s="249"/>
      <c r="K274" s="249"/>
      <c r="L274" s="249"/>
      <c r="M274" s="249"/>
      <c r="N274" s="249"/>
      <c r="O274" s="245">
        <f t="shared" si="9"/>
        <v>0</v>
      </c>
    </row>
    <row r="275" spans="1:15" ht="15" x14ac:dyDescent="0.25">
      <c r="A275" s="250"/>
      <c r="B275" s="250"/>
      <c r="C275" s="251"/>
      <c r="D275" s="246">
        <v>113</v>
      </c>
      <c r="E275" s="242"/>
      <c r="F275" s="247"/>
      <c r="G275" s="248"/>
      <c r="H275" s="244" t="str">
        <f t="shared" si="8"/>
        <v>SE REQUIERE ASIGNAR LA FUENTE DE FINANCIAMIENTO</v>
      </c>
      <c r="I275" s="248"/>
      <c r="J275" s="248"/>
      <c r="K275" s="248"/>
      <c r="L275" s="248"/>
      <c r="M275" s="248"/>
      <c r="N275" s="248"/>
      <c r="O275" s="245">
        <f t="shared" si="9"/>
        <v>0</v>
      </c>
    </row>
    <row r="276" spans="1:15" ht="15" x14ac:dyDescent="0.25">
      <c r="A276" s="250"/>
      <c r="B276" s="250"/>
      <c r="C276" s="251"/>
      <c r="D276" s="246">
        <v>113</v>
      </c>
      <c r="E276" s="242"/>
      <c r="F276" s="247"/>
      <c r="G276" s="249"/>
      <c r="H276" s="244" t="str">
        <f t="shared" si="8"/>
        <v>SE REQUIERE ASIGNAR LA FUENTE DE FINANCIAMIENTO</v>
      </c>
      <c r="I276" s="249"/>
      <c r="J276" s="249"/>
      <c r="K276" s="249"/>
      <c r="L276" s="249"/>
      <c r="M276" s="249"/>
      <c r="N276" s="249"/>
      <c r="O276" s="245">
        <f t="shared" si="9"/>
        <v>0</v>
      </c>
    </row>
    <row r="277" spans="1:15" ht="15" x14ac:dyDescent="0.25">
      <c r="A277" s="250"/>
      <c r="B277" s="250"/>
      <c r="C277" s="251"/>
      <c r="D277" s="246">
        <v>113</v>
      </c>
      <c r="E277" s="242"/>
      <c r="F277" s="247"/>
      <c r="G277" s="249"/>
      <c r="H277" s="244" t="str">
        <f t="shared" si="8"/>
        <v>SE REQUIERE ASIGNAR LA FUENTE DE FINANCIAMIENTO</v>
      </c>
      <c r="I277" s="249"/>
      <c r="J277" s="249"/>
      <c r="K277" s="249"/>
      <c r="L277" s="249"/>
      <c r="M277" s="249"/>
      <c r="N277" s="249"/>
      <c r="O277" s="245">
        <f t="shared" si="9"/>
        <v>0</v>
      </c>
    </row>
    <row r="278" spans="1:15" ht="15" x14ac:dyDescent="0.25">
      <c r="A278" s="250"/>
      <c r="B278" s="250"/>
      <c r="C278" s="251"/>
      <c r="D278" s="246">
        <v>113</v>
      </c>
      <c r="E278" s="242"/>
      <c r="F278" s="247"/>
      <c r="G278" s="249"/>
      <c r="H278" s="244" t="str">
        <f t="shared" si="8"/>
        <v>SE REQUIERE ASIGNAR LA FUENTE DE FINANCIAMIENTO</v>
      </c>
      <c r="I278" s="249"/>
      <c r="J278" s="249"/>
      <c r="K278" s="249"/>
      <c r="L278" s="249"/>
      <c r="M278" s="249"/>
      <c r="N278" s="249"/>
      <c r="O278" s="245">
        <f t="shared" si="9"/>
        <v>0</v>
      </c>
    </row>
    <row r="279" spans="1:15" ht="15" x14ac:dyDescent="0.25">
      <c r="A279" s="250"/>
      <c r="B279" s="250"/>
      <c r="C279" s="251"/>
      <c r="D279" s="246">
        <v>113</v>
      </c>
      <c r="E279" s="242"/>
      <c r="F279" s="247"/>
      <c r="G279" s="249"/>
      <c r="H279" s="244" t="str">
        <f t="shared" si="8"/>
        <v>SE REQUIERE ASIGNAR LA FUENTE DE FINANCIAMIENTO</v>
      </c>
      <c r="I279" s="249"/>
      <c r="J279" s="249"/>
      <c r="K279" s="249"/>
      <c r="L279" s="249"/>
      <c r="M279" s="249"/>
      <c r="N279" s="249"/>
      <c r="O279" s="245">
        <f t="shared" si="9"/>
        <v>0</v>
      </c>
    </row>
    <row r="280" spans="1:15" ht="15" x14ac:dyDescent="0.25">
      <c r="A280" s="250"/>
      <c r="B280" s="250"/>
      <c r="C280" s="251"/>
      <c r="D280" s="246">
        <v>113</v>
      </c>
      <c r="E280" s="242"/>
      <c r="F280" s="247"/>
      <c r="G280" s="249"/>
      <c r="H280" s="244" t="str">
        <f t="shared" si="8"/>
        <v>SE REQUIERE ASIGNAR LA FUENTE DE FINANCIAMIENTO</v>
      </c>
      <c r="I280" s="249"/>
      <c r="J280" s="249"/>
      <c r="K280" s="249"/>
      <c r="L280" s="249"/>
      <c r="M280" s="249"/>
      <c r="N280" s="249"/>
      <c r="O280" s="245">
        <f t="shared" si="9"/>
        <v>0</v>
      </c>
    </row>
    <row r="281" spans="1:15" ht="15" x14ac:dyDescent="0.25">
      <c r="A281" s="250"/>
      <c r="B281" s="250"/>
      <c r="C281" s="251"/>
      <c r="D281" s="246">
        <v>113</v>
      </c>
      <c r="E281" s="242"/>
      <c r="F281" s="247"/>
      <c r="G281" s="249"/>
      <c r="H281" s="244" t="str">
        <f t="shared" si="8"/>
        <v>SE REQUIERE ASIGNAR LA FUENTE DE FINANCIAMIENTO</v>
      </c>
      <c r="I281" s="249"/>
      <c r="J281" s="249"/>
      <c r="K281" s="249"/>
      <c r="L281" s="249"/>
      <c r="M281" s="249"/>
      <c r="N281" s="249"/>
      <c r="O281" s="245">
        <f t="shared" si="9"/>
        <v>0</v>
      </c>
    </row>
    <row r="282" spans="1:15" ht="15" x14ac:dyDescent="0.25">
      <c r="A282" s="250"/>
      <c r="B282" s="250"/>
      <c r="C282" s="251"/>
      <c r="D282" s="246">
        <v>113</v>
      </c>
      <c r="E282" s="242"/>
      <c r="F282" s="247"/>
      <c r="G282" s="249"/>
      <c r="H282" s="244" t="str">
        <f t="shared" si="8"/>
        <v>SE REQUIERE ASIGNAR LA FUENTE DE FINANCIAMIENTO</v>
      </c>
      <c r="I282" s="249"/>
      <c r="J282" s="249"/>
      <c r="K282" s="249"/>
      <c r="L282" s="249"/>
      <c r="M282" s="249"/>
      <c r="N282" s="249"/>
      <c r="O282" s="245">
        <f t="shared" si="9"/>
        <v>0</v>
      </c>
    </row>
    <row r="283" spans="1:15" ht="15" x14ac:dyDescent="0.25">
      <c r="A283" s="250"/>
      <c r="B283" s="250"/>
      <c r="C283" s="251"/>
      <c r="D283" s="246">
        <v>113</v>
      </c>
      <c r="E283" s="242"/>
      <c r="F283" s="247"/>
      <c r="G283" s="249"/>
      <c r="H283" s="244" t="str">
        <f t="shared" si="8"/>
        <v>SE REQUIERE ASIGNAR LA FUENTE DE FINANCIAMIENTO</v>
      </c>
      <c r="I283" s="249"/>
      <c r="J283" s="249"/>
      <c r="K283" s="249"/>
      <c r="L283" s="249"/>
      <c r="M283" s="249"/>
      <c r="N283" s="249"/>
      <c r="O283" s="245">
        <f t="shared" si="9"/>
        <v>0</v>
      </c>
    </row>
    <row r="284" spans="1:15" ht="15" x14ac:dyDescent="0.25">
      <c r="A284" s="250"/>
      <c r="B284" s="250"/>
      <c r="C284" s="251"/>
      <c r="D284" s="246">
        <v>113</v>
      </c>
      <c r="E284" s="242"/>
      <c r="F284" s="247"/>
      <c r="G284" s="248"/>
      <c r="H284" s="244" t="str">
        <f t="shared" si="8"/>
        <v>SE REQUIERE ASIGNAR LA FUENTE DE FINANCIAMIENTO</v>
      </c>
      <c r="I284" s="248"/>
      <c r="J284" s="248"/>
      <c r="K284" s="248"/>
      <c r="L284" s="248"/>
      <c r="M284" s="248"/>
      <c r="N284" s="248"/>
      <c r="O284" s="245">
        <f t="shared" si="9"/>
        <v>0</v>
      </c>
    </row>
    <row r="285" spans="1:15" ht="15" x14ac:dyDescent="0.25">
      <c r="A285" s="250"/>
      <c r="B285" s="250"/>
      <c r="C285" s="251"/>
      <c r="D285" s="246">
        <v>113</v>
      </c>
      <c r="E285" s="242"/>
      <c r="F285" s="247"/>
      <c r="G285" s="249"/>
      <c r="H285" s="244" t="str">
        <f t="shared" si="8"/>
        <v>SE REQUIERE ASIGNAR LA FUENTE DE FINANCIAMIENTO</v>
      </c>
      <c r="I285" s="249"/>
      <c r="J285" s="249"/>
      <c r="K285" s="249"/>
      <c r="L285" s="249"/>
      <c r="M285" s="249"/>
      <c r="N285" s="249"/>
      <c r="O285" s="245">
        <f t="shared" si="9"/>
        <v>0</v>
      </c>
    </row>
    <row r="286" spans="1:15" ht="15" x14ac:dyDescent="0.25">
      <c r="A286" s="250"/>
      <c r="B286" s="250"/>
      <c r="C286" s="251"/>
      <c r="D286" s="246">
        <v>113</v>
      </c>
      <c r="E286" s="242"/>
      <c r="F286" s="247"/>
      <c r="G286" s="249"/>
      <c r="H286" s="244" t="str">
        <f t="shared" si="8"/>
        <v>SE REQUIERE ASIGNAR LA FUENTE DE FINANCIAMIENTO</v>
      </c>
      <c r="I286" s="249"/>
      <c r="J286" s="249"/>
      <c r="K286" s="249"/>
      <c r="L286" s="249"/>
      <c r="M286" s="249"/>
      <c r="N286" s="249"/>
      <c r="O286" s="245">
        <f t="shared" si="9"/>
        <v>0</v>
      </c>
    </row>
    <row r="287" spans="1:15" ht="15" x14ac:dyDescent="0.25">
      <c r="A287" s="250"/>
      <c r="B287" s="250"/>
      <c r="C287" s="251"/>
      <c r="D287" s="246">
        <v>113</v>
      </c>
      <c r="E287" s="242"/>
      <c r="F287" s="247"/>
      <c r="G287" s="249"/>
      <c r="H287" s="244" t="str">
        <f t="shared" si="8"/>
        <v>SE REQUIERE ASIGNAR LA FUENTE DE FINANCIAMIENTO</v>
      </c>
      <c r="I287" s="249"/>
      <c r="J287" s="249"/>
      <c r="K287" s="249"/>
      <c r="L287" s="249"/>
      <c r="M287" s="249"/>
      <c r="N287" s="249"/>
      <c r="O287" s="245">
        <f t="shared" si="9"/>
        <v>0</v>
      </c>
    </row>
    <row r="288" spans="1:15" ht="15" x14ac:dyDescent="0.25">
      <c r="A288" s="250"/>
      <c r="B288" s="250"/>
      <c r="C288" s="251"/>
      <c r="D288" s="246">
        <v>113</v>
      </c>
      <c r="E288" s="242"/>
      <c r="F288" s="247"/>
      <c r="G288" s="249"/>
      <c r="H288" s="244" t="str">
        <f t="shared" si="8"/>
        <v>SE REQUIERE ASIGNAR LA FUENTE DE FINANCIAMIENTO</v>
      </c>
      <c r="I288" s="249"/>
      <c r="J288" s="249"/>
      <c r="K288" s="249"/>
      <c r="L288" s="249"/>
      <c r="M288" s="249"/>
      <c r="N288" s="249"/>
      <c r="O288" s="245">
        <f t="shared" si="9"/>
        <v>0</v>
      </c>
    </row>
    <row r="289" spans="1:15" ht="15" x14ac:dyDescent="0.25">
      <c r="A289" s="250"/>
      <c r="B289" s="250"/>
      <c r="C289" s="251"/>
      <c r="D289" s="246">
        <v>113</v>
      </c>
      <c r="E289" s="242"/>
      <c r="F289" s="247"/>
      <c r="G289" s="249"/>
      <c r="H289" s="244" t="str">
        <f t="shared" si="8"/>
        <v>SE REQUIERE ASIGNAR LA FUENTE DE FINANCIAMIENTO</v>
      </c>
      <c r="I289" s="249"/>
      <c r="J289" s="249"/>
      <c r="K289" s="249"/>
      <c r="L289" s="249"/>
      <c r="M289" s="249"/>
      <c r="N289" s="249"/>
      <c r="O289" s="245">
        <f t="shared" si="9"/>
        <v>0</v>
      </c>
    </row>
    <row r="290" spans="1:15" ht="15" x14ac:dyDescent="0.25">
      <c r="A290" s="250"/>
      <c r="B290" s="250"/>
      <c r="C290" s="251"/>
      <c r="D290" s="246">
        <v>113</v>
      </c>
      <c r="E290" s="242"/>
      <c r="F290" s="247"/>
      <c r="G290" s="249"/>
      <c r="H290" s="244" t="str">
        <f t="shared" si="8"/>
        <v>SE REQUIERE ASIGNAR LA FUENTE DE FINANCIAMIENTO</v>
      </c>
      <c r="I290" s="249"/>
      <c r="J290" s="249"/>
      <c r="K290" s="249"/>
      <c r="L290" s="249"/>
      <c r="M290" s="249"/>
      <c r="N290" s="249"/>
      <c r="O290" s="245">
        <f t="shared" si="9"/>
        <v>0</v>
      </c>
    </row>
    <row r="291" spans="1:15" ht="15" x14ac:dyDescent="0.25">
      <c r="A291" s="250"/>
      <c r="B291" s="250"/>
      <c r="C291" s="251"/>
      <c r="D291" s="246">
        <v>113</v>
      </c>
      <c r="E291" s="242"/>
      <c r="F291" s="247"/>
      <c r="G291" s="249"/>
      <c r="H291" s="244" t="str">
        <f t="shared" si="8"/>
        <v>SE REQUIERE ASIGNAR LA FUENTE DE FINANCIAMIENTO</v>
      </c>
      <c r="I291" s="249"/>
      <c r="J291" s="249"/>
      <c r="K291" s="249"/>
      <c r="L291" s="249"/>
      <c r="M291" s="249"/>
      <c r="N291" s="249"/>
      <c r="O291" s="245">
        <f t="shared" si="9"/>
        <v>0</v>
      </c>
    </row>
    <row r="292" spans="1:15" ht="15" x14ac:dyDescent="0.25">
      <c r="A292" s="250"/>
      <c r="B292" s="250"/>
      <c r="C292" s="251"/>
      <c r="D292" s="246">
        <v>113</v>
      </c>
      <c r="E292" s="242"/>
      <c r="F292" s="247"/>
      <c r="G292" s="249"/>
      <c r="H292" s="244" t="str">
        <f t="shared" si="8"/>
        <v>SE REQUIERE ASIGNAR LA FUENTE DE FINANCIAMIENTO</v>
      </c>
      <c r="I292" s="249"/>
      <c r="J292" s="249"/>
      <c r="K292" s="249"/>
      <c r="L292" s="249"/>
      <c r="M292" s="249"/>
      <c r="N292" s="249"/>
      <c r="O292" s="245">
        <f t="shared" si="9"/>
        <v>0</v>
      </c>
    </row>
    <row r="293" spans="1:15" ht="15" x14ac:dyDescent="0.25">
      <c r="A293" s="250"/>
      <c r="B293" s="250"/>
      <c r="C293" s="251"/>
      <c r="D293" s="246">
        <v>113</v>
      </c>
      <c r="E293" s="242"/>
      <c r="F293" s="247"/>
      <c r="G293" s="249"/>
      <c r="H293" s="244" t="str">
        <f t="shared" si="8"/>
        <v>SE REQUIERE ASIGNAR LA FUENTE DE FINANCIAMIENTO</v>
      </c>
      <c r="I293" s="249"/>
      <c r="J293" s="249"/>
      <c r="K293" s="249"/>
      <c r="L293" s="249"/>
      <c r="M293" s="249"/>
      <c r="N293" s="249"/>
      <c r="O293" s="245">
        <f t="shared" si="9"/>
        <v>0</v>
      </c>
    </row>
    <row r="294" spans="1:15" ht="15" x14ac:dyDescent="0.25">
      <c r="A294" s="250"/>
      <c r="B294" s="250"/>
      <c r="C294" s="251"/>
      <c r="D294" s="246">
        <v>113</v>
      </c>
      <c r="E294" s="242"/>
      <c r="F294" s="247"/>
      <c r="G294" s="248"/>
      <c r="H294" s="244" t="str">
        <f t="shared" si="8"/>
        <v>SE REQUIERE ASIGNAR LA FUENTE DE FINANCIAMIENTO</v>
      </c>
      <c r="I294" s="248"/>
      <c r="J294" s="248"/>
      <c r="K294" s="248"/>
      <c r="L294" s="248"/>
      <c r="M294" s="248"/>
      <c r="N294" s="248"/>
      <c r="O294" s="245">
        <f t="shared" si="9"/>
        <v>0</v>
      </c>
    </row>
    <row r="295" spans="1:15" ht="15" x14ac:dyDescent="0.25">
      <c r="A295" s="250"/>
      <c r="B295" s="250"/>
      <c r="C295" s="251"/>
      <c r="D295" s="246">
        <v>113</v>
      </c>
      <c r="E295" s="242"/>
      <c r="F295" s="247"/>
      <c r="G295" s="249"/>
      <c r="H295" s="244" t="str">
        <f t="shared" si="8"/>
        <v>SE REQUIERE ASIGNAR LA FUENTE DE FINANCIAMIENTO</v>
      </c>
      <c r="I295" s="249"/>
      <c r="J295" s="249"/>
      <c r="K295" s="249"/>
      <c r="L295" s="249"/>
      <c r="M295" s="249"/>
      <c r="N295" s="249"/>
      <c r="O295" s="245">
        <f t="shared" si="9"/>
        <v>0</v>
      </c>
    </row>
    <row r="296" spans="1:15" ht="15" x14ac:dyDescent="0.25">
      <c r="A296" s="250"/>
      <c r="B296" s="250"/>
      <c r="C296" s="251"/>
      <c r="D296" s="246">
        <v>113</v>
      </c>
      <c r="E296" s="242"/>
      <c r="F296" s="247"/>
      <c r="G296" s="249"/>
      <c r="H296" s="244" t="str">
        <f t="shared" si="8"/>
        <v>SE REQUIERE ASIGNAR LA FUENTE DE FINANCIAMIENTO</v>
      </c>
      <c r="I296" s="249"/>
      <c r="J296" s="249"/>
      <c r="K296" s="249"/>
      <c r="L296" s="249"/>
      <c r="M296" s="249"/>
      <c r="N296" s="249"/>
      <c r="O296" s="245">
        <f t="shared" si="9"/>
        <v>0</v>
      </c>
    </row>
    <row r="297" spans="1:15" ht="15" x14ac:dyDescent="0.25">
      <c r="A297" s="250"/>
      <c r="B297" s="250"/>
      <c r="C297" s="251"/>
      <c r="D297" s="246">
        <v>113</v>
      </c>
      <c r="E297" s="242"/>
      <c r="F297" s="247"/>
      <c r="G297" s="249"/>
      <c r="H297" s="244" t="str">
        <f t="shared" si="8"/>
        <v>SE REQUIERE ASIGNAR LA FUENTE DE FINANCIAMIENTO</v>
      </c>
      <c r="I297" s="249"/>
      <c r="J297" s="249"/>
      <c r="K297" s="249"/>
      <c r="L297" s="249"/>
      <c r="M297" s="249"/>
      <c r="N297" s="249"/>
      <c r="O297" s="245">
        <f t="shared" si="9"/>
        <v>0</v>
      </c>
    </row>
    <row r="298" spans="1:15" ht="15" x14ac:dyDescent="0.25">
      <c r="A298" s="250"/>
      <c r="B298" s="250"/>
      <c r="C298" s="251"/>
      <c r="D298" s="246">
        <v>113</v>
      </c>
      <c r="E298" s="242"/>
      <c r="F298" s="247"/>
      <c r="G298" s="249"/>
      <c r="H298" s="244" t="str">
        <f t="shared" si="8"/>
        <v>SE REQUIERE ASIGNAR LA FUENTE DE FINANCIAMIENTO</v>
      </c>
      <c r="I298" s="249"/>
      <c r="J298" s="249"/>
      <c r="K298" s="249"/>
      <c r="L298" s="249"/>
      <c r="M298" s="249"/>
      <c r="N298" s="249"/>
      <c r="O298" s="245">
        <f t="shared" si="9"/>
        <v>0</v>
      </c>
    </row>
    <row r="299" spans="1:15" ht="15" x14ac:dyDescent="0.25">
      <c r="A299" s="250"/>
      <c r="B299" s="250"/>
      <c r="C299" s="251"/>
      <c r="D299" s="246">
        <v>113</v>
      </c>
      <c r="E299" s="242"/>
      <c r="F299" s="247"/>
      <c r="G299" s="248"/>
      <c r="H299" s="244" t="str">
        <f t="shared" si="8"/>
        <v>SE REQUIERE ASIGNAR LA FUENTE DE FINANCIAMIENTO</v>
      </c>
      <c r="I299" s="248"/>
      <c r="J299" s="248"/>
      <c r="K299" s="248"/>
      <c r="L299" s="248"/>
      <c r="M299" s="248"/>
      <c r="N299" s="248"/>
      <c r="O299" s="245">
        <f t="shared" si="9"/>
        <v>0</v>
      </c>
    </row>
    <row r="300" spans="1:15" ht="15" x14ac:dyDescent="0.25">
      <c r="A300" s="250"/>
      <c r="B300" s="250"/>
      <c r="C300" s="251"/>
      <c r="D300" s="246">
        <v>113</v>
      </c>
      <c r="E300" s="242"/>
      <c r="F300" s="247"/>
      <c r="G300" s="249"/>
      <c r="H300" s="244" t="str">
        <f t="shared" si="8"/>
        <v>SE REQUIERE ASIGNAR LA FUENTE DE FINANCIAMIENTO</v>
      </c>
      <c r="I300" s="249"/>
      <c r="J300" s="249"/>
      <c r="K300" s="249"/>
      <c r="L300" s="249"/>
      <c r="M300" s="249"/>
      <c r="N300" s="249"/>
      <c r="O300" s="245">
        <f t="shared" si="9"/>
        <v>0</v>
      </c>
    </row>
    <row r="301" spans="1:15" ht="15" x14ac:dyDescent="0.25">
      <c r="A301" s="250"/>
      <c r="B301" s="250"/>
      <c r="C301" s="251"/>
      <c r="D301" s="246">
        <v>113</v>
      </c>
      <c r="E301" s="242"/>
      <c r="F301" s="247"/>
      <c r="G301" s="249"/>
      <c r="H301" s="244" t="str">
        <f t="shared" si="8"/>
        <v>SE REQUIERE ASIGNAR LA FUENTE DE FINANCIAMIENTO</v>
      </c>
      <c r="I301" s="249"/>
      <c r="J301" s="249"/>
      <c r="K301" s="249"/>
      <c r="L301" s="249"/>
      <c r="M301" s="249"/>
      <c r="N301" s="249"/>
      <c r="O301" s="245">
        <f t="shared" si="9"/>
        <v>0</v>
      </c>
    </row>
    <row r="302" spans="1:15" ht="15" x14ac:dyDescent="0.25">
      <c r="A302" s="250"/>
      <c r="B302" s="250"/>
      <c r="C302" s="251"/>
      <c r="D302" s="246">
        <v>113</v>
      </c>
      <c r="E302" s="242"/>
      <c r="F302" s="247"/>
      <c r="G302" s="249"/>
      <c r="H302" s="244" t="str">
        <f t="shared" si="8"/>
        <v>SE REQUIERE ASIGNAR LA FUENTE DE FINANCIAMIENTO</v>
      </c>
      <c r="I302" s="249"/>
      <c r="J302" s="249"/>
      <c r="K302" s="249"/>
      <c r="L302" s="249"/>
      <c r="M302" s="249"/>
      <c r="N302" s="249"/>
      <c r="O302" s="245">
        <f t="shared" si="9"/>
        <v>0</v>
      </c>
    </row>
    <row r="303" spans="1:15" ht="15" x14ac:dyDescent="0.25">
      <c r="A303" s="250"/>
      <c r="B303" s="250"/>
      <c r="C303" s="251"/>
      <c r="D303" s="246">
        <v>113</v>
      </c>
      <c r="E303" s="242"/>
      <c r="F303" s="247"/>
      <c r="G303" s="249"/>
      <c r="H303" s="244" t="str">
        <f t="shared" si="8"/>
        <v>SE REQUIERE ASIGNAR LA FUENTE DE FINANCIAMIENTO</v>
      </c>
      <c r="I303" s="249"/>
      <c r="J303" s="249"/>
      <c r="K303" s="249"/>
      <c r="L303" s="249"/>
      <c r="M303" s="249"/>
      <c r="N303" s="249"/>
      <c r="O303" s="245">
        <f t="shared" si="9"/>
        <v>0</v>
      </c>
    </row>
    <row r="304" spans="1:15" ht="15" x14ac:dyDescent="0.25">
      <c r="A304" s="250"/>
      <c r="B304" s="250"/>
      <c r="C304" s="251"/>
      <c r="D304" s="246">
        <v>113</v>
      </c>
      <c r="E304" s="242"/>
      <c r="F304" s="247"/>
      <c r="G304" s="249"/>
      <c r="H304" s="244" t="str">
        <f t="shared" si="8"/>
        <v>SE REQUIERE ASIGNAR LA FUENTE DE FINANCIAMIENTO</v>
      </c>
      <c r="I304" s="249"/>
      <c r="J304" s="249"/>
      <c r="K304" s="249"/>
      <c r="L304" s="249"/>
      <c r="M304" s="249"/>
      <c r="N304" s="249"/>
      <c r="O304" s="245">
        <f t="shared" si="9"/>
        <v>0</v>
      </c>
    </row>
    <row r="305" spans="1:15" ht="15" x14ac:dyDescent="0.25">
      <c r="A305" s="250"/>
      <c r="B305" s="250"/>
      <c r="C305" s="251"/>
      <c r="D305" s="246">
        <v>113</v>
      </c>
      <c r="E305" s="242"/>
      <c r="F305" s="247"/>
      <c r="G305" s="249"/>
      <c r="H305" s="244" t="str">
        <f t="shared" si="8"/>
        <v>SE REQUIERE ASIGNAR LA FUENTE DE FINANCIAMIENTO</v>
      </c>
      <c r="I305" s="249"/>
      <c r="J305" s="249"/>
      <c r="K305" s="249"/>
      <c r="L305" s="249"/>
      <c r="M305" s="249"/>
      <c r="N305" s="249"/>
      <c r="O305" s="245">
        <f t="shared" si="9"/>
        <v>0</v>
      </c>
    </row>
    <row r="306" spans="1:15" ht="15" x14ac:dyDescent="0.25">
      <c r="A306" s="250"/>
      <c r="B306" s="250"/>
      <c r="C306" s="251"/>
      <c r="D306" s="246">
        <v>113</v>
      </c>
      <c r="E306" s="242"/>
      <c r="F306" s="247"/>
      <c r="G306" s="249"/>
      <c r="H306" s="244" t="str">
        <f t="shared" si="8"/>
        <v>SE REQUIERE ASIGNAR LA FUENTE DE FINANCIAMIENTO</v>
      </c>
      <c r="I306" s="249"/>
      <c r="J306" s="249"/>
      <c r="K306" s="249"/>
      <c r="L306" s="249"/>
      <c r="M306" s="249"/>
      <c r="N306" s="249"/>
      <c r="O306" s="245">
        <f t="shared" si="9"/>
        <v>0</v>
      </c>
    </row>
    <row r="307" spans="1:15" ht="15" x14ac:dyDescent="0.25">
      <c r="A307" s="250"/>
      <c r="B307" s="250"/>
      <c r="C307" s="251"/>
      <c r="D307" s="246">
        <v>113</v>
      </c>
      <c r="E307" s="242"/>
      <c r="F307" s="247"/>
      <c r="G307" s="249"/>
      <c r="H307" s="244" t="str">
        <f t="shared" si="8"/>
        <v>SE REQUIERE ASIGNAR LA FUENTE DE FINANCIAMIENTO</v>
      </c>
      <c r="I307" s="249"/>
      <c r="J307" s="249"/>
      <c r="K307" s="249"/>
      <c r="L307" s="249"/>
      <c r="M307" s="249"/>
      <c r="N307" s="249"/>
      <c r="O307" s="245">
        <f t="shared" si="9"/>
        <v>0</v>
      </c>
    </row>
    <row r="308" spans="1:15" ht="15" x14ac:dyDescent="0.25">
      <c r="A308" s="250"/>
      <c r="B308" s="250"/>
      <c r="C308" s="251"/>
      <c r="D308" s="246">
        <v>113</v>
      </c>
      <c r="E308" s="242"/>
      <c r="F308" s="247"/>
      <c r="G308" s="249"/>
      <c r="H308" s="244" t="str">
        <f t="shared" si="8"/>
        <v>SE REQUIERE ASIGNAR LA FUENTE DE FINANCIAMIENTO</v>
      </c>
      <c r="I308" s="249"/>
      <c r="J308" s="249"/>
      <c r="K308" s="249"/>
      <c r="L308" s="249"/>
      <c r="M308" s="249"/>
      <c r="N308" s="249"/>
      <c r="O308" s="245">
        <f t="shared" si="9"/>
        <v>0</v>
      </c>
    </row>
    <row r="309" spans="1:15" ht="15" x14ac:dyDescent="0.25">
      <c r="A309" s="250"/>
      <c r="B309" s="250"/>
      <c r="C309" s="251"/>
      <c r="D309" s="246">
        <v>113</v>
      </c>
      <c r="E309" s="242"/>
      <c r="F309" s="247"/>
      <c r="G309" s="248"/>
      <c r="H309" s="244" t="str">
        <f t="shared" si="8"/>
        <v>SE REQUIERE ASIGNAR LA FUENTE DE FINANCIAMIENTO</v>
      </c>
      <c r="I309" s="248"/>
      <c r="J309" s="248"/>
      <c r="K309" s="248"/>
      <c r="L309" s="248"/>
      <c r="M309" s="248"/>
      <c r="N309" s="248"/>
      <c r="O309" s="245">
        <f t="shared" si="9"/>
        <v>0</v>
      </c>
    </row>
    <row r="310" spans="1:15" ht="15" x14ac:dyDescent="0.25">
      <c r="A310" s="250"/>
      <c r="B310" s="250"/>
      <c r="C310" s="251"/>
      <c r="D310" s="246">
        <v>113</v>
      </c>
      <c r="E310" s="242"/>
      <c r="F310" s="247"/>
      <c r="G310" s="248"/>
      <c r="H310" s="244" t="str">
        <f t="shared" si="8"/>
        <v>SE REQUIERE ASIGNAR LA FUENTE DE FINANCIAMIENTO</v>
      </c>
      <c r="I310" s="248"/>
      <c r="J310" s="248"/>
      <c r="K310" s="248"/>
      <c r="L310" s="248"/>
      <c r="M310" s="248"/>
      <c r="N310" s="248"/>
      <c r="O310" s="245">
        <f t="shared" si="9"/>
        <v>0</v>
      </c>
    </row>
    <row r="311" spans="1:15" ht="15" x14ac:dyDescent="0.25">
      <c r="A311" s="250"/>
      <c r="B311" s="250"/>
      <c r="C311" s="251"/>
      <c r="D311" s="246">
        <v>113</v>
      </c>
      <c r="E311" s="242"/>
      <c r="F311" s="247"/>
      <c r="G311" s="249"/>
      <c r="H311" s="244" t="str">
        <f t="shared" si="8"/>
        <v>SE REQUIERE ASIGNAR LA FUENTE DE FINANCIAMIENTO</v>
      </c>
      <c r="I311" s="249"/>
      <c r="J311" s="249"/>
      <c r="K311" s="249"/>
      <c r="L311" s="249"/>
      <c r="M311" s="249"/>
      <c r="N311" s="249"/>
      <c r="O311" s="245">
        <f t="shared" si="9"/>
        <v>0</v>
      </c>
    </row>
    <row r="312" spans="1:15" ht="15" x14ac:dyDescent="0.25">
      <c r="A312" s="250"/>
      <c r="B312" s="250"/>
      <c r="C312" s="251"/>
      <c r="D312" s="246">
        <v>113</v>
      </c>
      <c r="E312" s="242"/>
      <c r="F312" s="247"/>
      <c r="G312" s="249"/>
      <c r="H312" s="244" t="str">
        <f t="shared" si="8"/>
        <v>SE REQUIERE ASIGNAR LA FUENTE DE FINANCIAMIENTO</v>
      </c>
      <c r="I312" s="249"/>
      <c r="J312" s="249"/>
      <c r="K312" s="249"/>
      <c r="L312" s="249"/>
      <c r="M312" s="249"/>
      <c r="N312" s="249"/>
      <c r="O312" s="245">
        <f t="shared" si="9"/>
        <v>0</v>
      </c>
    </row>
    <row r="313" spans="1:15" ht="15" x14ac:dyDescent="0.25">
      <c r="A313" s="250"/>
      <c r="B313" s="250"/>
      <c r="C313" s="251"/>
      <c r="D313" s="246">
        <v>113</v>
      </c>
      <c r="E313" s="242"/>
      <c r="F313" s="247"/>
      <c r="G313" s="249"/>
      <c r="H313" s="244" t="str">
        <f t="shared" si="8"/>
        <v>SE REQUIERE ASIGNAR LA FUENTE DE FINANCIAMIENTO</v>
      </c>
      <c r="I313" s="249"/>
      <c r="J313" s="249"/>
      <c r="K313" s="249"/>
      <c r="L313" s="249"/>
      <c r="M313" s="249"/>
      <c r="N313" s="249"/>
      <c r="O313" s="245">
        <f t="shared" si="9"/>
        <v>0</v>
      </c>
    </row>
    <row r="314" spans="1:15" ht="15" x14ac:dyDescent="0.25">
      <c r="A314" s="250"/>
      <c r="B314" s="250"/>
      <c r="C314" s="251"/>
      <c r="D314" s="246">
        <v>113</v>
      </c>
      <c r="E314" s="242"/>
      <c r="F314" s="247"/>
      <c r="G314" s="249"/>
      <c r="H314" s="244" t="str">
        <f t="shared" si="8"/>
        <v>SE REQUIERE ASIGNAR LA FUENTE DE FINANCIAMIENTO</v>
      </c>
      <c r="I314" s="249"/>
      <c r="J314" s="249"/>
      <c r="K314" s="249"/>
      <c r="L314" s="249"/>
      <c r="M314" s="249"/>
      <c r="N314" s="249"/>
      <c r="O314" s="245">
        <f t="shared" si="9"/>
        <v>0</v>
      </c>
    </row>
    <row r="315" spans="1:15" ht="15" x14ac:dyDescent="0.25">
      <c r="A315" s="250"/>
      <c r="B315" s="250"/>
      <c r="C315" s="251"/>
      <c r="D315" s="246">
        <v>113</v>
      </c>
      <c r="E315" s="242"/>
      <c r="F315" s="247"/>
      <c r="G315" s="249"/>
      <c r="H315" s="244" t="str">
        <f t="shared" si="8"/>
        <v>SE REQUIERE ASIGNAR LA FUENTE DE FINANCIAMIENTO</v>
      </c>
      <c r="I315" s="249"/>
      <c r="J315" s="249"/>
      <c r="K315" s="249"/>
      <c r="L315" s="249"/>
      <c r="M315" s="249"/>
      <c r="N315" s="249"/>
      <c r="O315" s="245">
        <f t="shared" si="9"/>
        <v>0</v>
      </c>
    </row>
    <row r="316" spans="1:15" ht="15" x14ac:dyDescent="0.25">
      <c r="A316" s="250"/>
      <c r="B316" s="250"/>
      <c r="C316" s="251"/>
      <c r="D316" s="246">
        <v>113</v>
      </c>
      <c r="E316" s="242"/>
      <c r="F316" s="247"/>
      <c r="G316" s="249"/>
      <c r="H316" s="244" t="str">
        <f t="shared" si="8"/>
        <v>SE REQUIERE ASIGNAR LA FUENTE DE FINANCIAMIENTO</v>
      </c>
      <c r="I316" s="249"/>
      <c r="J316" s="249"/>
      <c r="K316" s="249"/>
      <c r="L316" s="249"/>
      <c r="M316" s="249"/>
      <c r="N316" s="249"/>
      <c r="O316" s="245">
        <f t="shared" si="9"/>
        <v>0</v>
      </c>
    </row>
    <row r="317" spans="1:15" ht="15" x14ac:dyDescent="0.25">
      <c r="A317" s="250"/>
      <c r="B317" s="250"/>
      <c r="C317" s="251"/>
      <c r="D317" s="246">
        <v>113</v>
      </c>
      <c r="E317" s="242"/>
      <c r="F317" s="247"/>
      <c r="G317" s="249"/>
      <c r="H317" s="244" t="str">
        <f t="shared" si="8"/>
        <v>SE REQUIERE ASIGNAR LA FUENTE DE FINANCIAMIENTO</v>
      </c>
      <c r="I317" s="249"/>
      <c r="J317" s="249"/>
      <c r="K317" s="249"/>
      <c r="L317" s="249"/>
      <c r="M317" s="249"/>
      <c r="N317" s="249"/>
      <c r="O317" s="245">
        <f t="shared" si="9"/>
        <v>0</v>
      </c>
    </row>
    <row r="318" spans="1:15" ht="15" x14ac:dyDescent="0.25">
      <c r="A318" s="250"/>
      <c r="B318" s="250"/>
      <c r="C318" s="251"/>
      <c r="D318" s="246">
        <v>113</v>
      </c>
      <c r="E318" s="242"/>
      <c r="F318" s="247"/>
      <c r="G318" s="249"/>
      <c r="H318" s="244" t="str">
        <f t="shared" si="8"/>
        <v>SE REQUIERE ASIGNAR LA FUENTE DE FINANCIAMIENTO</v>
      </c>
      <c r="I318" s="249"/>
      <c r="J318" s="249"/>
      <c r="K318" s="249"/>
      <c r="L318" s="249"/>
      <c r="M318" s="249"/>
      <c r="N318" s="249"/>
      <c r="O318" s="245">
        <f t="shared" si="9"/>
        <v>0</v>
      </c>
    </row>
    <row r="319" spans="1:15" ht="15" x14ac:dyDescent="0.25">
      <c r="A319" s="250"/>
      <c r="B319" s="250"/>
      <c r="C319" s="251"/>
      <c r="D319" s="246">
        <v>113</v>
      </c>
      <c r="E319" s="242"/>
      <c r="F319" s="247"/>
      <c r="G319" s="248"/>
      <c r="H319" s="244" t="str">
        <f t="shared" si="8"/>
        <v>SE REQUIERE ASIGNAR LA FUENTE DE FINANCIAMIENTO</v>
      </c>
      <c r="I319" s="248"/>
      <c r="J319" s="248"/>
      <c r="K319" s="248"/>
      <c r="L319" s="248"/>
      <c r="M319" s="248"/>
      <c r="N319" s="248"/>
      <c r="O319" s="245">
        <f t="shared" si="9"/>
        <v>0</v>
      </c>
    </row>
    <row r="320" spans="1:15" ht="15" x14ac:dyDescent="0.25">
      <c r="A320" s="250"/>
      <c r="B320" s="250"/>
      <c r="C320" s="251"/>
      <c r="D320" s="246">
        <v>113</v>
      </c>
      <c r="E320" s="242"/>
      <c r="F320" s="247"/>
      <c r="G320" s="249"/>
      <c r="H320" s="244" t="str">
        <f t="shared" si="8"/>
        <v>SE REQUIERE ASIGNAR LA FUENTE DE FINANCIAMIENTO</v>
      </c>
      <c r="I320" s="249"/>
      <c r="J320" s="249"/>
      <c r="K320" s="249"/>
      <c r="L320" s="249"/>
      <c r="M320" s="249"/>
      <c r="N320" s="249"/>
      <c r="O320" s="245">
        <f t="shared" si="9"/>
        <v>0</v>
      </c>
    </row>
    <row r="321" spans="1:15" ht="15" x14ac:dyDescent="0.25">
      <c r="A321" s="250"/>
      <c r="B321" s="250"/>
      <c r="C321" s="251"/>
      <c r="D321" s="246">
        <v>113</v>
      </c>
      <c r="E321" s="242"/>
      <c r="F321" s="247"/>
      <c r="G321" s="249"/>
      <c r="H321" s="244" t="str">
        <f t="shared" si="8"/>
        <v>SE REQUIERE ASIGNAR LA FUENTE DE FINANCIAMIENTO</v>
      </c>
      <c r="I321" s="249"/>
      <c r="J321" s="249"/>
      <c r="K321" s="249"/>
      <c r="L321" s="249"/>
      <c r="M321" s="249"/>
      <c r="N321" s="249"/>
      <c r="O321" s="245">
        <f t="shared" si="9"/>
        <v>0</v>
      </c>
    </row>
    <row r="322" spans="1:15" ht="15" x14ac:dyDescent="0.25">
      <c r="A322" s="250"/>
      <c r="B322" s="250"/>
      <c r="C322" s="251"/>
      <c r="D322" s="246">
        <v>113</v>
      </c>
      <c r="E322" s="242"/>
      <c r="F322" s="247"/>
      <c r="G322" s="249"/>
      <c r="H322" s="244" t="str">
        <f t="shared" si="8"/>
        <v>SE REQUIERE ASIGNAR LA FUENTE DE FINANCIAMIENTO</v>
      </c>
      <c r="I322" s="249"/>
      <c r="J322" s="249"/>
      <c r="K322" s="249"/>
      <c r="L322" s="249"/>
      <c r="M322" s="249"/>
      <c r="N322" s="249"/>
      <c r="O322" s="245">
        <f t="shared" si="9"/>
        <v>0</v>
      </c>
    </row>
    <row r="323" spans="1:15" ht="15" x14ac:dyDescent="0.25">
      <c r="A323" s="250"/>
      <c r="B323" s="250"/>
      <c r="C323" s="251"/>
      <c r="D323" s="246">
        <v>113</v>
      </c>
      <c r="E323" s="242"/>
      <c r="F323" s="247"/>
      <c r="G323" s="249"/>
      <c r="H323" s="244" t="str">
        <f t="shared" si="8"/>
        <v>SE REQUIERE ASIGNAR LA FUENTE DE FINANCIAMIENTO</v>
      </c>
      <c r="I323" s="249"/>
      <c r="J323" s="249"/>
      <c r="K323" s="249"/>
      <c r="L323" s="249"/>
      <c r="M323" s="249"/>
      <c r="N323" s="249"/>
      <c r="O323" s="245">
        <f t="shared" si="9"/>
        <v>0</v>
      </c>
    </row>
    <row r="324" spans="1:15" ht="15" x14ac:dyDescent="0.25">
      <c r="A324" s="250"/>
      <c r="B324" s="250"/>
      <c r="C324" s="251"/>
      <c r="D324" s="246">
        <v>113</v>
      </c>
      <c r="E324" s="242"/>
      <c r="F324" s="247"/>
      <c r="G324" s="249"/>
      <c r="H324" s="244" t="str">
        <f t="shared" ref="H324:H387" si="10">IF(E324="","SE REQUIERE ASIGNAR LA FUENTE DE FINANCIAMIENTO",IF(F324="","ES NECESARIO ESTABLECER EL NÚMERO DE PLAZAS",IF(G324="","SE NECESITA ESTABLECER UN MONTO MENSUAL",F324*G324*12)))</f>
        <v>SE REQUIERE ASIGNAR LA FUENTE DE FINANCIAMIENTO</v>
      </c>
      <c r="I324" s="249"/>
      <c r="J324" s="249"/>
      <c r="K324" s="249"/>
      <c r="L324" s="249"/>
      <c r="M324" s="249"/>
      <c r="N324" s="249"/>
      <c r="O324" s="245">
        <f t="shared" ref="O324:O387" si="11">SUM(H324:N324)</f>
        <v>0</v>
      </c>
    </row>
    <row r="325" spans="1:15" ht="15" x14ac:dyDescent="0.25">
      <c r="A325" s="250"/>
      <c r="B325" s="250"/>
      <c r="C325" s="251"/>
      <c r="D325" s="246">
        <v>113</v>
      </c>
      <c r="E325" s="242"/>
      <c r="F325" s="247"/>
      <c r="G325" s="249"/>
      <c r="H325" s="244" t="str">
        <f t="shared" si="10"/>
        <v>SE REQUIERE ASIGNAR LA FUENTE DE FINANCIAMIENTO</v>
      </c>
      <c r="I325" s="249"/>
      <c r="J325" s="249"/>
      <c r="K325" s="249"/>
      <c r="L325" s="249"/>
      <c r="M325" s="249"/>
      <c r="N325" s="249"/>
      <c r="O325" s="245">
        <f t="shared" si="11"/>
        <v>0</v>
      </c>
    </row>
    <row r="326" spans="1:15" ht="15" x14ac:dyDescent="0.25">
      <c r="A326" s="250"/>
      <c r="B326" s="250"/>
      <c r="C326" s="251"/>
      <c r="D326" s="246">
        <v>113</v>
      </c>
      <c r="E326" s="242"/>
      <c r="F326" s="247"/>
      <c r="G326" s="249"/>
      <c r="H326" s="244" t="str">
        <f t="shared" si="10"/>
        <v>SE REQUIERE ASIGNAR LA FUENTE DE FINANCIAMIENTO</v>
      </c>
      <c r="I326" s="249"/>
      <c r="J326" s="249"/>
      <c r="K326" s="249"/>
      <c r="L326" s="249"/>
      <c r="M326" s="249"/>
      <c r="N326" s="249"/>
      <c r="O326" s="245">
        <f t="shared" si="11"/>
        <v>0</v>
      </c>
    </row>
    <row r="327" spans="1:15" ht="15" x14ac:dyDescent="0.25">
      <c r="A327" s="250"/>
      <c r="B327" s="250"/>
      <c r="C327" s="251"/>
      <c r="D327" s="246">
        <v>113</v>
      </c>
      <c r="E327" s="242"/>
      <c r="F327" s="247"/>
      <c r="G327" s="249"/>
      <c r="H327" s="244" t="str">
        <f t="shared" si="10"/>
        <v>SE REQUIERE ASIGNAR LA FUENTE DE FINANCIAMIENTO</v>
      </c>
      <c r="I327" s="249"/>
      <c r="J327" s="249"/>
      <c r="K327" s="249"/>
      <c r="L327" s="249"/>
      <c r="M327" s="249"/>
      <c r="N327" s="249"/>
      <c r="O327" s="245">
        <f t="shared" si="11"/>
        <v>0</v>
      </c>
    </row>
    <row r="328" spans="1:15" ht="15" x14ac:dyDescent="0.25">
      <c r="A328" s="250"/>
      <c r="B328" s="250"/>
      <c r="C328" s="251"/>
      <c r="D328" s="246">
        <v>113</v>
      </c>
      <c r="E328" s="242"/>
      <c r="F328" s="247"/>
      <c r="G328" s="248"/>
      <c r="H328" s="244" t="str">
        <f t="shared" si="10"/>
        <v>SE REQUIERE ASIGNAR LA FUENTE DE FINANCIAMIENTO</v>
      </c>
      <c r="I328" s="248"/>
      <c r="J328" s="248"/>
      <c r="K328" s="248"/>
      <c r="L328" s="248"/>
      <c r="M328" s="248"/>
      <c r="N328" s="248"/>
      <c r="O328" s="245">
        <f t="shared" si="11"/>
        <v>0</v>
      </c>
    </row>
    <row r="329" spans="1:15" ht="15" x14ac:dyDescent="0.25">
      <c r="A329" s="250"/>
      <c r="B329" s="250"/>
      <c r="C329" s="251"/>
      <c r="D329" s="246">
        <v>113</v>
      </c>
      <c r="E329" s="242"/>
      <c r="F329" s="247"/>
      <c r="G329" s="249"/>
      <c r="H329" s="244" t="str">
        <f t="shared" si="10"/>
        <v>SE REQUIERE ASIGNAR LA FUENTE DE FINANCIAMIENTO</v>
      </c>
      <c r="I329" s="249"/>
      <c r="J329" s="249"/>
      <c r="K329" s="249"/>
      <c r="L329" s="249"/>
      <c r="M329" s="249"/>
      <c r="N329" s="249"/>
      <c r="O329" s="245">
        <f t="shared" si="11"/>
        <v>0</v>
      </c>
    </row>
    <row r="330" spans="1:15" ht="15" x14ac:dyDescent="0.25">
      <c r="A330" s="250"/>
      <c r="B330" s="250"/>
      <c r="C330" s="251"/>
      <c r="D330" s="246">
        <v>113</v>
      </c>
      <c r="E330" s="242"/>
      <c r="F330" s="247"/>
      <c r="G330" s="249"/>
      <c r="H330" s="244" t="str">
        <f t="shared" si="10"/>
        <v>SE REQUIERE ASIGNAR LA FUENTE DE FINANCIAMIENTO</v>
      </c>
      <c r="I330" s="249"/>
      <c r="J330" s="249"/>
      <c r="K330" s="249"/>
      <c r="L330" s="249"/>
      <c r="M330" s="249"/>
      <c r="N330" s="249"/>
      <c r="O330" s="245">
        <f t="shared" si="11"/>
        <v>0</v>
      </c>
    </row>
    <row r="331" spans="1:15" ht="15" x14ac:dyDescent="0.25">
      <c r="A331" s="250"/>
      <c r="B331" s="250"/>
      <c r="C331" s="251"/>
      <c r="D331" s="246">
        <v>113</v>
      </c>
      <c r="E331" s="242"/>
      <c r="F331" s="247"/>
      <c r="G331" s="248"/>
      <c r="H331" s="244" t="str">
        <f t="shared" si="10"/>
        <v>SE REQUIERE ASIGNAR LA FUENTE DE FINANCIAMIENTO</v>
      </c>
      <c r="I331" s="248"/>
      <c r="J331" s="248"/>
      <c r="K331" s="248"/>
      <c r="L331" s="248"/>
      <c r="M331" s="248"/>
      <c r="N331" s="248"/>
      <c r="O331" s="245">
        <f t="shared" si="11"/>
        <v>0</v>
      </c>
    </row>
    <row r="332" spans="1:15" ht="15" x14ac:dyDescent="0.25">
      <c r="A332" s="250"/>
      <c r="B332" s="250"/>
      <c r="C332" s="251"/>
      <c r="D332" s="246">
        <v>113</v>
      </c>
      <c r="E332" s="242"/>
      <c r="F332" s="247"/>
      <c r="G332" s="248"/>
      <c r="H332" s="244" t="str">
        <f t="shared" si="10"/>
        <v>SE REQUIERE ASIGNAR LA FUENTE DE FINANCIAMIENTO</v>
      </c>
      <c r="I332" s="248"/>
      <c r="J332" s="248"/>
      <c r="K332" s="248"/>
      <c r="L332" s="248"/>
      <c r="M332" s="248"/>
      <c r="N332" s="248"/>
      <c r="O332" s="245">
        <f t="shared" si="11"/>
        <v>0</v>
      </c>
    </row>
    <row r="333" spans="1:15" ht="15" x14ac:dyDescent="0.25">
      <c r="A333" s="250"/>
      <c r="B333" s="250"/>
      <c r="C333" s="251"/>
      <c r="D333" s="246">
        <v>113</v>
      </c>
      <c r="E333" s="242"/>
      <c r="F333" s="247"/>
      <c r="G333" s="249"/>
      <c r="H333" s="244" t="str">
        <f t="shared" si="10"/>
        <v>SE REQUIERE ASIGNAR LA FUENTE DE FINANCIAMIENTO</v>
      </c>
      <c r="I333" s="249"/>
      <c r="J333" s="249"/>
      <c r="K333" s="249"/>
      <c r="L333" s="249"/>
      <c r="M333" s="249"/>
      <c r="N333" s="249"/>
      <c r="O333" s="245">
        <f t="shared" si="11"/>
        <v>0</v>
      </c>
    </row>
    <row r="334" spans="1:15" ht="15" x14ac:dyDescent="0.25">
      <c r="A334" s="250"/>
      <c r="B334" s="250"/>
      <c r="C334" s="251"/>
      <c r="D334" s="246">
        <v>113</v>
      </c>
      <c r="E334" s="242"/>
      <c r="F334" s="247"/>
      <c r="G334" s="249"/>
      <c r="H334" s="244" t="str">
        <f t="shared" si="10"/>
        <v>SE REQUIERE ASIGNAR LA FUENTE DE FINANCIAMIENTO</v>
      </c>
      <c r="I334" s="249"/>
      <c r="J334" s="249"/>
      <c r="K334" s="249"/>
      <c r="L334" s="249"/>
      <c r="M334" s="249"/>
      <c r="N334" s="249"/>
      <c r="O334" s="245">
        <f t="shared" si="11"/>
        <v>0</v>
      </c>
    </row>
    <row r="335" spans="1:15" ht="15" x14ac:dyDescent="0.25">
      <c r="A335" s="250"/>
      <c r="B335" s="250"/>
      <c r="C335" s="251"/>
      <c r="D335" s="246">
        <v>113</v>
      </c>
      <c r="E335" s="242"/>
      <c r="F335" s="247"/>
      <c r="G335" s="248"/>
      <c r="H335" s="244" t="str">
        <f t="shared" si="10"/>
        <v>SE REQUIERE ASIGNAR LA FUENTE DE FINANCIAMIENTO</v>
      </c>
      <c r="I335" s="248"/>
      <c r="J335" s="248"/>
      <c r="K335" s="248"/>
      <c r="L335" s="248"/>
      <c r="M335" s="248"/>
      <c r="N335" s="248"/>
      <c r="O335" s="245">
        <f t="shared" si="11"/>
        <v>0</v>
      </c>
    </row>
    <row r="336" spans="1:15" ht="15" x14ac:dyDescent="0.25">
      <c r="A336" s="250"/>
      <c r="B336" s="250"/>
      <c r="C336" s="251"/>
      <c r="D336" s="246">
        <v>113</v>
      </c>
      <c r="E336" s="242"/>
      <c r="F336" s="247"/>
      <c r="G336" s="249"/>
      <c r="H336" s="244" t="str">
        <f t="shared" si="10"/>
        <v>SE REQUIERE ASIGNAR LA FUENTE DE FINANCIAMIENTO</v>
      </c>
      <c r="I336" s="249"/>
      <c r="J336" s="249"/>
      <c r="K336" s="249"/>
      <c r="L336" s="249"/>
      <c r="M336" s="249"/>
      <c r="N336" s="249"/>
      <c r="O336" s="245">
        <f t="shared" si="11"/>
        <v>0</v>
      </c>
    </row>
    <row r="337" spans="1:15" ht="15" x14ac:dyDescent="0.25">
      <c r="A337" s="250"/>
      <c r="B337" s="250"/>
      <c r="C337" s="251"/>
      <c r="D337" s="246">
        <v>113</v>
      </c>
      <c r="E337" s="242"/>
      <c r="F337" s="247"/>
      <c r="G337" s="249"/>
      <c r="H337" s="244" t="str">
        <f t="shared" si="10"/>
        <v>SE REQUIERE ASIGNAR LA FUENTE DE FINANCIAMIENTO</v>
      </c>
      <c r="I337" s="249"/>
      <c r="J337" s="249"/>
      <c r="K337" s="249"/>
      <c r="L337" s="249"/>
      <c r="M337" s="249"/>
      <c r="N337" s="249"/>
      <c r="O337" s="245">
        <f t="shared" si="11"/>
        <v>0</v>
      </c>
    </row>
    <row r="338" spans="1:15" ht="15" x14ac:dyDescent="0.25">
      <c r="A338" s="250"/>
      <c r="B338" s="250"/>
      <c r="C338" s="251"/>
      <c r="D338" s="246">
        <v>113</v>
      </c>
      <c r="E338" s="242"/>
      <c r="F338" s="247"/>
      <c r="G338" s="249"/>
      <c r="H338" s="244" t="str">
        <f t="shared" si="10"/>
        <v>SE REQUIERE ASIGNAR LA FUENTE DE FINANCIAMIENTO</v>
      </c>
      <c r="I338" s="249"/>
      <c r="J338" s="249"/>
      <c r="K338" s="249"/>
      <c r="L338" s="249"/>
      <c r="M338" s="249"/>
      <c r="N338" s="249"/>
      <c r="O338" s="245">
        <f t="shared" si="11"/>
        <v>0</v>
      </c>
    </row>
    <row r="339" spans="1:15" ht="15" x14ac:dyDescent="0.25">
      <c r="A339" s="250"/>
      <c r="B339" s="250"/>
      <c r="C339" s="251"/>
      <c r="D339" s="246">
        <v>113</v>
      </c>
      <c r="E339" s="242"/>
      <c r="F339" s="247"/>
      <c r="G339" s="249"/>
      <c r="H339" s="244" t="str">
        <f t="shared" si="10"/>
        <v>SE REQUIERE ASIGNAR LA FUENTE DE FINANCIAMIENTO</v>
      </c>
      <c r="I339" s="249"/>
      <c r="J339" s="249"/>
      <c r="K339" s="249"/>
      <c r="L339" s="249"/>
      <c r="M339" s="249"/>
      <c r="N339" s="249"/>
      <c r="O339" s="245">
        <f t="shared" si="11"/>
        <v>0</v>
      </c>
    </row>
    <row r="340" spans="1:15" ht="15" x14ac:dyDescent="0.25">
      <c r="A340" s="250"/>
      <c r="B340" s="250"/>
      <c r="C340" s="251"/>
      <c r="D340" s="246">
        <v>113</v>
      </c>
      <c r="E340" s="242"/>
      <c r="F340" s="247"/>
      <c r="G340" s="249"/>
      <c r="H340" s="244" t="str">
        <f t="shared" si="10"/>
        <v>SE REQUIERE ASIGNAR LA FUENTE DE FINANCIAMIENTO</v>
      </c>
      <c r="I340" s="249"/>
      <c r="J340" s="249"/>
      <c r="K340" s="249"/>
      <c r="L340" s="249"/>
      <c r="M340" s="249"/>
      <c r="N340" s="249"/>
      <c r="O340" s="245">
        <f t="shared" si="11"/>
        <v>0</v>
      </c>
    </row>
    <row r="341" spans="1:15" ht="15" x14ac:dyDescent="0.25">
      <c r="A341" s="250"/>
      <c r="B341" s="250"/>
      <c r="C341" s="251"/>
      <c r="D341" s="246">
        <v>113</v>
      </c>
      <c r="E341" s="242"/>
      <c r="F341" s="247"/>
      <c r="G341" s="249"/>
      <c r="H341" s="244" t="str">
        <f t="shared" si="10"/>
        <v>SE REQUIERE ASIGNAR LA FUENTE DE FINANCIAMIENTO</v>
      </c>
      <c r="I341" s="249"/>
      <c r="J341" s="249"/>
      <c r="K341" s="249"/>
      <c r="L341" s="249"/>
      <c r="M341" s="249"/>
      <c r="N341" s="249"/>
      <c r="O341" s="245">
        <f t="shared" si="11"/>
        <v>0</v>
      </c>
    </row>
    <row r="342" spans="1:15" ht="15" x14ac:dyDescent="0.25">
      <c r="A342" s="250"/>
      <c r="B342" s="250"/>
      <c r="C342" s="251"/>
      <c r="D342" s="246">
        <v>113</v>
      </c>
      <c r="E342" s="242"/>
      <c r="F342" s="247"/>
      <c r="G342" s="249"/>
      <c r="H342" s="244" t="str">
        <f t="shared" si="10"/>
        <v>SE REQUIERE ASIGNAR LA FUENTE DE FINANCIAMIENTO</v>
      </c>
      <c r="I342" s="249"/>
      <c r="J342" s="249"/>
      <c r="K342" s="249"/>
      <c r="L342" s="249"/>
      <c r="M342" s="249"/>
      <c r="N342" s="249"/>
      <c r="O342" s="245">
        <f t="shared" si="11"/>
        <v>0</v>
      </c>
    </row>
    <row r="343" spans="1:15" ht="15" x14ac:dyDescent="0.25">
      <c r="A343" s="250"/>
      <c r="B343" s="250"/>
      <c r="C343" s="251"/>
      <c r="D343" s="246">
        <v>113</v>
      </c>
      <c r="E343" s="242"/>
      <c r="F343" s="247"/>
      <c r="G343" s="249"/>
      <c r="H343" s="244" t="str">
        <f t="shared" si="10"/>
        <v>SE REQUIERE ASIGNAR LA FUENTE DE FINANCIAMIENTO</v>
      </c>
      <c r="I343" s="249"/>
      <c r="J343" s="249"/>
      <c r="K343" s="249"/>
      <c r="L343" s="249"/>
      <c r="M343" s="249"/>
      <c r="N343" s="249"/>
      <c r="O343" s="245">
        <f t="shared" si="11"/>
        <v>0</v>
      </c>
    </row>
    <row r="344" spans="1:15" ht="15" x14ac:dyDescent="0.25">
      <c r="A344" s="250"/>
      <c r="B344" s="250"/>
      <c r="C344" s="251"/>
      <c r="D344" s="246">
        <v>113</v>
      </c>
      <c r="E344" s="242"/>
      <c r="F344" s="247"/>
      <c r="G344" s="249"/>
      <c r="H344" s="244" t="str">
        <f t="shared" si="10"/>
        <v>SE REQUIERE ASIGNAR LA FUENTE DE FINANCIAMIENTO</v>
      </c>
      <c r="I344" s="249"/>
      <c r="J344" s="249"/>
      <c r="K344" s="249"/>
      <c r="L344" s="249"/>
      <c r="M344" s="249"/>
      <c r="N344" s="249"/>
      <c r="O344" s="245">
        <f t="shared" si="11"/>
        <v>0</v>
      </c>
    </row>
    <row r="345" spans="1:15" ht="15" x14ac:dyDescent="0.25">
      <c r="A345" s="250"/>
      <c r="B345" s="250"/>
      <c r="C345" s="251"/>
      <c r="D345" s="246">
        <v>113</v>
      </c>
      <c r="E345" s="242"/>
      <c r="F345" s="247"/>
      <c r="G345" s="248"/>
      <c r="H345" s="244" t="str">
        <f t="shared" si="10"/>
        <v>SE REQUIERE ASIGNAR LA FUENTE DE FINANCIAMIENTO</v>
      </c>
      <c r="I345" s="248"/>
      <c r="J345" s="248"/>
      <c r="K345" s="248"/>
      <c r="L345" s="248"/>
      <c r="M345" s="248"/>
      <c r="N345" s="248"/>
      <c r="O345" s="245">
        <f t="shared" si="11"/>
        <v>0</v>
      </c>
    </row>
    <row r="346" spans="1:15" ht="15" x14ac:dyDescent="0.25">
      <c r="A346" s="250"/>
      <c r="B346" s="250"/>
      <c r="C346" s="251"/>
      <c r="D346" s="246">
        <v>113</v>
      </c>
      <c r="E346" s="242"/>
      <c r="F346" s="247"/>
      <c r="G346" s="249"/>
      <c r="H346" s="244" t="str">
        <f t="shared" si="10"/>
        <v>SE REQUIERE ASIGNAR LA FUENTE DE FINANCIAMIENTO</v>
      </c>
      <c r="I346" s="249"/>
      <c r="J346" s="249"/>
      <c r="K346" s="249"/>
      <c r="L346" s="249"/>
      <c r="M346" s="249"/>
      <c r="N346" s="249"/>
      <c r="O346" s="245">
        <f t="shared" si="11"/>
        <v>0</v>
      </c>
    </row>
    <row r="347" spans="1:15" ht="15" x14ac:dyDescent="0.25">
      <c r="A347" s="250"/>
      <c r="B347" s="250"/>
      <c r="C347" s="251"/>
      <c r="D347" s="246">
        <v>113</v>
      </c>
      <c r="E347" s="242"/>
      <c r="F347" s="247"/>
      <c r="G347" s="249"/>
      <c r="H347" s="244" t="str">
        <f t="shared" si="10"/>
        <v>SE REQUIERE ASIGNAR LA FUENTE DE FINANCIAMIENTO</v>
      </c>
      <c r="I347" s="249"/>
      <c r="J347" s="249"/>
      <c r="K347" s="249"/>
      <c r="L347" s="249"/>
      <c r="M347" s="249"/>
      <c r="N347" s="249"/>
      <c r="O347" s="245">
        <f t="shared" si="11"/>
        <v>0</v>
      </c>
    </row>
    <row r="348" spans="1:15" ht="15" x14ac:dyDescent="0.25">
      <c r="A348" s="250"/>
      <c r="B348" s="250"/>
      <c r="C348" s="251"/>
      <c r="D348" s="246">
        <v>113</v>
      </c>
      <c r="E348" s="242"/>
      <c r="F348" s="247"/>
      <c r="G348" s="249"/>
      <c r="H348" s="244" t="str">
        <f t="shared" si="10"/>
        <v>SE REQUIERE ASIGNAR LA FUENTE DE FINANCIAMIENTO</v>
      </c>
      <c r="I348" s="249"/>
      <c r="J348" s="249"/>
      <c r="K348" s="249"/>
      <c r="L348" s="249"/>
      <c r="M348" s="249"/>
      <c r="N348" s="249"/>
      <c r="O348" s="245">
        <f t="shared" si="11"/>
        <v>0</v>
      </c>
    </row>
    <row r="349" spans="1:15" ht="15" x14ac:dyDescent="0.25">
      <c r="A349" s="250"/>
      <c r="B349" s="250"/>
      <c r="C349" s="251"/>
      <c r="D349" s="246">
        <v>113</v>
      </c>
      <c r="E349" s="242"/>
      <c r="F349" s="247"/>
      <c r="G349" s="249"/>
      <c r="H349" s="244" t="str">
        <f t="shared" si="10"/>
        <v>SE REQUIERE ASIGNAR LA FUENTE DE FINANCIAMIENTO</v>
      </c>
      <c r="I349" s="249"/>
      <c r="J349" s="249"/>
      <c r="K349" s="249"/>
      <c r="L349" s="249"/>
      <c r="M349" s="249"/>
      <c r="N349" s="249"/>
      <c r="O349" s="245">
        <f t="shared" si="11"/>
        <v>0</v>
      </c>
    </row>
    <row r="350" spans="1:15" ht="15" x14ac:dyDescent="0.25">
      <c r="A350" s="250"/>
      <c r="B350" s="250"/>
      <c r="C350" s="251"/>
      <c r="D350" s="246">
        <v>113</v>
      </c>
      <c r="E350" s="242"/>
      <c r="F350" s="247"/>
      <c r="G350" s="249"/>
      <c r="H350" s="244" t="str">
        <f t="shared" si="10"/>
        <v>SE REQUIERE ASIGNAR LA FUENTE DE FINANCIAMIENTO</v>
      </c>
      <c r="I350" s="249"/>
      <c r="J350" s="249"/>
      <c r="K350" s="249"/>
      <c r="L350" s="249"/>
      <c r="M350" s="249"/>
      <c r="N350" s="249"/>
      <c r="O350" s="245">
        <f t="shared" si="11"/>
        <v>0</v>
      </c>
    </row>
    <row r="351" spans="1:15" ht="15" x14ac:dyDescent="0.25">
      <c r="A351" s="250"/>
      <c r="B351" s="250"/>
      <c r="C351" s="251"/>
      <c r="D351" s="246">
        <v>113</v>
      </c>
      <c r="E351" s="242"/>
      <c r="F351" s="247"/>
      <c r="G351" s="249"/>
      <c r="H351" s="244" t="str">
        <f t="shared" si="10"/>
        <v>SE REQUIERE ASIGNAR LA FUENTE DE FINANCIAMIENTO</v>
      </c>
      <c r="I351" s="249"/>
      <c r="J351" s="249"/>
      <c r="K351" s="249"/>
      <c r="L351" s="249"/>
      <c r="M351" s="249"/>
      <c r="N351" s="249"/>
      <c r="O351" s="245">
        <f t="shared" si="11"/>
        <v>0</v>
      </c>
    </row>
    <row r="352" spans="1:15" ht="15" x14ac:dyDescent="0.25">
      <c r="A352" s="250"/>
      <c r="B352" s="250"/>
      <c r="C352" s="251"/>
      <c r="D352" s="246">
        <v>113</v>
      </c>
      <c r="E352" s="242"/>
      <c r="F352" s="247"/>
      <c r="G352" s="248"/>
      <c r="H352" s="244" t="str">
        <f t="shared" si="10"/>
        <v>SE REQUIERE ASIGNAR LA FUENTE DE FINANCIAMIENTO</v>
      </c>
      <c r="I352" s="248"/>
      <c r="J352" s="248"/>
      <c r="K352" s="248"/>
      <c r="L352" s="248"/>
      <c r="M352" s="248"/>
      <c r="N352" s="248"/>
      <c r="O352" s="245">
        <f t="shared" si="11"/>
        <v>0</v>
      </c>
    </row>
    <row r="353" spans="1:15" ht="15" x14ac:dyDescent="0.25">
      <c r="A353" s="250"/>
      <c r="B353" s="250"/>
      <c r="C353" s="251"/>
      <c r="D353" s="246">
        <v>113</v>
      </c>
      <c r="E353" s="242"/>
      <c r="F353" s="247"/>
      <c r="G353" s="249"/>
      <c r="H353" s="244" t="str">
        <f t="shared" si="10"/>
        <v>SE REQUIERE ASIGNAR LA FUENTE DE FINANCIAMIENTO</v>
      </c>
      <c r="I353" s="249"/>
      <c r="J353" s="249"/>
      <c r="K353" s="249"/>
      <c r="L353" s="249"/>
      <c r="M353" s="249"/>
      <c r="N353" s="249"/>
      <c r="O353" s="245">
        <f t="shared" si="11"/>
        <v>0</v>
      </c>
    </row>
    <row r="354" spans="1:15" ht="15" x14ac:dyDescent="0.25">
      <c r="A354" s="250"/>
      <c r="B354" s="250"/>
      <c r="C354" s="251"/>
      <c r="D354" s="246">
        <v>113</v>
      </c>
      <c r="E354" s="242"/>
      <c r="F354" s="247"/>
      <c r="G354" s="249"/>
      <c r="H354" s="244" t="str">
        <f t="shared" si="10"/>
        <v>SE REQUIERE ASIGNAR LA FUENTE DE FINANCIAMIENTO</v>
      </c>
      <c r="I354" s="249"/>
      <c r="J354" s="249"/>
      <c r="K354" s="249"/>
      <c r="L354" s="249"/>
      <c r="M354" s="249"/>
      <c r="N354" s="249"/>
      <c r="O354" s="245">
        <f t="shared" si="11"/>
        <v>0</v>
      </c>
    </row>
    <row r="355" spans="1:15" ht="15" x14ac:dyDescent="0.25">
      <c r="A355" s="250"/>
      <c r="B355" s="250"/>
      <c r="C355" s="251"/>
      <c r="D355" s="246">
        <v>113</v>
      </c>
      <c r="E355" s="242"/>
      <c r="F355" s="247"/>
      <c r="G355" s="249"/>
      <c r="H355" s="244" t="str">
        <f t="shared" si="10"/>
        <v>SE REQUIERE ASIGNAR LA FUENTE DE FINANCIAMIENTO</v>
      </c>
      <c r="I355" s="249"/>
      <c r="J355" s="249"/>
      <c r="K355" s="249"/>
      <c r="L355" s="249"/>
      <c r="M355" s="249"/>
      <c r="N355" s="249"/>
      <c r="O355" s="245">
        <f t="shared" si="11"/>
        <v>0</v>
      </c>
    </row>
    <row r="356" spans="1:15" ht="15" x14ac:dyDescent="0.25">
      <c r="A356" s="250"/>
      <c r="B356" s="250"/>
      <c r="C356" s="251"/>
      <c r="D356" s="246">
        <v>113</v>
      </c>
      <c r="E356" s="242"/>
      <c r="F356" s="247"/>
      <c r="G356" s="249"/>
      <c r="H356" s="244" t="str">
        <f t="shared" si="10"/>
        <v>SE REQUIERE ASIGNAR LA FUENTE DE FINANCIAMIENTO</v>
      </c>
      <c r="I356" s="249"/>
      <c r="J356" s="249"/>
      <c r="K356" s="249"/>
      <c r="L356" s="249"/>
      <c r="M356" s="249"/>
      <c r="N356" s="249"/>
      <c r="O356" s="245">
        <f t="shared" si="11"/>
        <v>0</v>
      </c>
    </row>
    <row r="357" spans="1:15" ht="15" x14ac:dyDescent="0.25">
      <c r="A357" s="250"/>
      <c r="B357" s="250"/>
      <c r="C357" s="251"/>
      <c r="D357" s="246">
        <v>113</v>
      </c>
      <c r="E357" s="242"/>
      <c r="F357" s="247"/>
      <c r="G357" s="249"/>
      <c r="H357" s="244" t="str">
        <f t="shared" si="10"/>
        <v>SE REQUIERE ASIGNAR LA FUENTE DE FINANCIAMIENTO</v>
      </c>
      <c r="I357" s="249"/>
      <c r="J357" s="249"/>
      <c r="K357" s="249"/>
      <c r="L357" s="249"/>
      <c r="M357" s="249"/>
      <c r="N357" s="249"/>
      <c r="O357" s="245">
        <f t="shared" si="11"/>
        <v>0</v>
      </c>
    </row>
    <row r="358" spans="1:15" ht="15" x14ac:dyDescent="0.25">
      <c r="A358" s="250"/>
      <c r="B358" s="250"/>
      <c r="C358" s="251"/>
      <c r="D358" s="246">
        <v>113</v>
      </c>
      <c r="E358" s="242"/>
      <c r="F358" s="247"/>
      <c r="G358" s="249"/>
      <c r="H358" s="244" t="str">
        <f t="shared" si="10"/>
        <v>SE REQUIERE ASIGNAR LA FUENTE DE FINANCIAMIENTO</v>
      </c>
      <c r="I358" s="249"/>
      <c r="J358" s="249"/>
      <c r="K358" s="249"/>
      <c r="L358" s="249"/>
      <c r="M358" s="249"/>
      <c r="N358" s="249"/>
      <c r="O358" s="245">
        <f t="shared" si="11"/>
        <v>0</v>
      </c>
    </row>
    <row r="359" spans="1:15" ht="15" x14ac:dyDescent="0.25">
      <c r="A359" s="250"/>
      <c r="B359" s="250"/>
      <c r="C359" s="251"/>
      <c r="D359" s="246">
        <v>113</v>
      </c>
      <c r="E359" s="242"/>
      <c r="F359" s="247"/>
      <c r="G359" s="249"/>
      <c r="H359" s="244" t="str">
        <f t="shared" si="10"/>
        <v>SE REQUIERE ASIGNAR LA FUENTE DE FINANCIAMIENTO</v>
      </c>
      <c r="I359" s="249"/>
      <c r="J359" s="249"/>
      <c r="K359" s="249"/>
      <c r="L359" s="249"/>
      <c r="M359" s="249"/>
      <c r="N359" s="249"/>
      <c r="O359" s="245">
        <f t="shared" si="11"/>
        <v>0</v>
      </c>
    </row>
    <row r="360" spans="1:15" ht="15" x14ac:dyDescent="0.25">
      <c r="A360" s="250"/>
      <c r="B360" s="250"/>
      <c r="C360" s="251"/>
      <c r="D360" s="246">
        <v>113</v>
      </c>
      <c r="E360" s="242"/>
      <c r="F360" s="247"/>
      <c r="G360" s="249"/>
      <c r="H360" s="244" t="str">
        <f t="shared" si="10"/>
        <v>SE REQUIERE ASIGNAR LA FUENTE DE FINANCIAMIENTO</v>
      </c>
      <c r="I360" s="249"/>
      <c r="J360" s="249"/>
      <c r="K360" s="249"/>
      <c r="L360" s="249"/>
      <c r="M360" s="249"/>
      <c r="N360" s="249"/>
      <c r="O360" s="245">
        <f t="shared" si="11"/>
        <v>0</v>
      </c>
    </row>
    <row r="361" spans="1:15" ht="15" x14ac:dyDescent="0.25">
      <c r="A361" s="250"/>
      <c r="B361" s="250"/>
      <c r="C361" s="251"/>
      <c r="D361" s="246">
        <v>113</v>
      </c>
      <c r="E361" s="242"/>
      <c r="F361" s="247"/>
      <c r="G361" s="249"/>
      <c r="H361" s="244" t="str">
        <f t="shared" si="10"/>
        <v>SE REQUIERE ASIGNAR LA FUENTE DE FINANCIAMIENTO</v>
      </c>
      <c r="I361" s="249"/>
      <c r="J361" s="249"/>
      <c r="K361" s="249"/>
      <c r="L361" s="249"/>
      <c r="M361" s="249"/>
      <c r="N361" s="249"/>
      <c r="O361" s="245">
        <f t="shared" si="11"/>
        <v>0</v>
      </c>
    </row>
    <row r="362" spans="1:15" ht="15" x14ac:dyDescent="0.25">
      <c r="A362" s="250"/>
      <c r="B362" s="250"/>
      <c r="C362" s="251"/>
      <c r="D362" s="246">
        <v>113</v>
      </c>
      <c r="E362" s="242"/>
      <c r="F362" s="247"/>
      <c r="G362" s="248"/>
      <c r="H362" s="244" t="str">
        <f t="shared" si="10"/>
        <v>SE REQUIERE ASIGNAR LA FUENTE DE FINANCIAMIENTO</v>
      </c>
      <c r="I362" s="248"/>
      <c r="J362" s="248"/>
      <c r="K362" s="248"/>
      <c r="L362" s="248"/>
      <c r="M362" s="248"/>
      <c r="N362" s="248"/>
      <c r="O362" s="245">
        <f t="shared" si="11"/>
        <v>0</v>
      </c>
    </row>
    <row r="363" spans="1:15" ht="15" x14ac:dyDescent="0.25">
      <c r="A363" s="250"/>
      <c r="B363" s="250"/>
      <c r="C363" s="251"/>
      <c r="D363" s="246">
        <v>113</v>
      </c>
      <c r="E363" s="242"/>
      <c r="F363" s="247"/>
      <c r="G363" s="249"/>
      <c r="H363" s="244" t="str">
        <f t="shared" si="10"/>
        <v>SE REQUIERE ASIGNAR LA FUENTE DE FINANCIAMIENTO</v>
      </c>
      <c r="I363" s="249"/>
      <c r="J363" s="249"/>
      <c r="K363" s="249"/>
      <c r="L363" s="249"/>
      <c r="M363" s="249"/>
      <c r="N363" s="249"/>
      <c r="O363" s="245">
        <f t="shared" si="11"/>
        <v>0</v>
      </c>
    </row>
    <row r="364" spans="1:15" ht="15" x14ac:dyDescent="0.25">
      <c r="A364" s="250"/>
      <c r="B364" s="250"/>
      <c r="C364" s="251"/>
      <c r="D364" s="246">
        <v>113</v>
      </c>
      <c r="E364" s="242"/>
      <c r="F364" s="247"/>
      <c r="G364" s="249"/>
      <c r="H364" s="244" t="str">
        <f t="shared" si="10"/>
        <v>SE REQUIERE ASIGNAR LA FUENTE DE FINANCIAMIENTO</v>
      </c>
      <c r="I364" s="249"/>
      <c r="J364" s="249"/>
      <c r="K364" s="249"/>
      <c r="L364" s="249"/>
      <c r="M364" s="249"/>
      <c r="N364" s="249"/>
      <c r="O364" s="245">
        <f t="shared" si="11"/>
        <v>0</v>
      </c>
    </row>
    <row r="365" spans="1:15" ht="15" x14ac:dyDescent="0.25">
      <c r="A365" s="250"/>
      <c r="B365" s="250"/>
      <c r="C365" s="251"/>
      <c r="D365" s="246">
        <v>113</v>
      </c>
      <c r="E365" s="242"/>
      <c r="F365" s="247"/>
      <c r="G365" s="249"/>
      <c r="H365" s="244" t="str">
        <f t="shared" si="10"/>
        <v>SE REQUIERE ASIGNAR LA FUENTE DE FINANCIAMIENTO</v>
      </c>
      <c r="I365" s="249"/>
      <c r="J365" s="249"/>
      <c r="K365" s="249"/>
      <c r="L365" s="249"/>
      <c r="M365" s="249"/>
      <c r="N365" s="249"/>
      <c r="O365" s="245">
        <f t="shared" si="11"/>
        <v>0</v>
      </c>
    </row>
    <row r="366" spans="1:15" ht="15" x14ac:dyDescent="0.25">
      <c r="A366" s="250"/>
      <c r="B366" s="250"/>
      <c r="C366" s="251"/>
      <c r="D366" s="246">
        <v>113</v>
      </c>
      <c r="E366" s="242"/>
      <c r="F366" s="247"/>
      <c r="G366" s="249"/>
      <c r="H366" s="244" t="str">
        <f t="shared" si="10"/>
        <v>SE REQUIERE ASIGNAR LA FUENTE DE FINANCIAMIENTO</v>
      </c>
      <c r="I366" s="249"/>
      <c r="J366" s="249"/>
      <c r="K366" s="249"/>
      <c r="L366" s="249"/>
      <c r="M366" s="249"/>
      <c r="N366" s="249"/>
      <c r="O366" s="245">
        <f t="shared" si="11"/>
        <v>0</v>
      </c>
    </row>
    <row r="367" spans="1:15" ht="15" x14ac:dyDescent="0.25">
      <c r="A367" s="250"/>
      <c r="B367" s="250"/>
      <c r="C367" s="251"/>
      <c r="D367" s="246">
        <v>113</v>
      </c>
      <c r="E367" s="242"/>
      <c r="F367" s="247"/>
      <c r="G367" s="249"/>
      <c r="H367" s="244" t="str">
        <f t="shared" si="10"/>
        <v>SE REQUIERE ASIGNAR LA FUENTE DE FINANCIAMIENTO</v>
      </c>
      <c r="I367" s="249"/>
      <c r="J367" s="249"/>
      <c r="K367" s="249"/>
      <c r="L367" s="249"/>
      <c r="M367" s="249"/>
      <c r="N367" s="249"/>
      <c r="O367" s="245">
        <f t="shared" si="11"/>
        <v>0</v>
      </c>
    </row>
    <row r="368" spans="1:15" ht="15" x14ac:dyDescent="0.25">
      <c r="A368" s="250"/>
      <c r="B368" s="250"/>
      <c r="C368" s="251"/>
      <c r="D368" s="246">
        <v>113</v>
      </c>
      <c r="E368" s="242"/>
      <c r="F368" s="247"/>
      <c r="G368" s="249"/>
      <c r="H368" s="244" t="str">
        <f t="shared" si="10"/>
        <v>SE REQUIERE ASIGNAR LA FUENTE DE FINANCIAMIENTO</v>
      </c>
      <c r="I368" s="249"/>
      <c r="J368" s="249"/>
      <c r="K368" s="249"/>
      <c r="L368" s="249"/>
      <c r="M368" s="249"/>
      <c r="N368" s="249"/>
      <c r="O368" s="245">
        <f t="shared" si="11"/>
        <v>0</v>
      </c>
    </row>
    <row r="369" spans="1:15" ht="15" x14ac:dyDescent="0.25">
      <c r="A369" s="250"/>
      <c r="B369" s="250"/>
      <c r="C369" s="251"/>
      <c r="D369" s="246">
        <v>113</v>
      </c>
      <c r="E369" s="242"/>
      <c r="F369" s="247"/>
      <c r="G369" s="249"/>
      <c r="H369" s="244" t="str">
        <f t="shared" si="10"/>
        <v>SE REQUIERE ASIGNAR LA FUENTE DE FINANCIAMIENTO</v>
      </c>
      <c r="I369" s="249"/>
      <c r="J369" s="249"/>
      <c r="K369" s="249"/>
      <c r="L369" s="249"/>
      <c r="M369" s="249"/>
      <c r="N369" s="249"/>
      <c r="O369" s="245">
        <f t="shared" si="11"/>
        <v>0</v>
      </c>
    </row>
    <row r="370" spans="1:15" ht="15" x14ac:dyDescent="0.25">
      <c r="A370" s="250"/>
      <c r="B370" s="250"/>
      <c r="C370" s="251"/>
      <c r="D370" s="246">
        <v>113</v>
      </c>
      <c r="E370" s="242"/>
      <c r="F370" s="247"/>
      <c r="G370" s="249"/>
      <c r="H370" s="244" t="str">
        <f t="shared" si="10"/>
        <v>SE REQUIERE ASIGNAR LA FUENTE DE FINANCIAMIENTO</v>
      </c>
      <c r="I370" s="249"/>
      <c r="J370" s="249"/>
      <c r="K370" s="249"/>
      <c r="L370" s="249"/>
      <c r="M370" s="249"/>
      <c r="N370" s="249"/>
      <c r="O370" s="245">
        <f t="shared" si="11"/>
        <v>0</v>
      </c>
    </row>
    <row r="371" spans="1:15" ht="15" x14ac:dyDescent="0.25">
      <c r="A371" s="250"/>
      <c r="B371" s="250"/>
      <c r="C371" s="251"/>
      <c r="D371" s="246">
        <v>113</v>
      </c>
      <c r="E371" s="242"/>
      <c r="F371" s="247"/>
      <c r="G371" s="249"/>
      <c r="H371" s="244" t="str">
        <f t="shared" si="10"/>
        <v>SE REQUIERE ASIGNAR LA FUENTE DE FINANCIAMIENTO</v>
      </c>
      <c r="I371" s="249"/>
      <c r="J371" s="249"/>
      <c r="K371" s="249"/>
      <c r="L371" s="249"/>
      <c r="M371" s="249"/>
      <c r="N371" s="249"/>
      <c r="O371" s="245">
        <f t="shared" si="11"/>
        <v>0</v>
      </c>
    </row>
    <row r="372" spans="1:15" ht="15" x14ac:dyDescent="0.25">
      <c r="A372" s="250"/>
      <c r="B372" s="250"/>
      <c r="C372" s="251"/>
      <c r="D372" s="246">
        <v>113</v>
      </c>
      <c r="E372" s="242"/>
      <c r="F372" s="247"/>
      <c r="G372" s="248"/>
      <c r="H372" s="244" t="str">
        <f t="shared" si="10"/>
        <v>SE REQUIERE ASIGNAR LA FUENTE DE FINANCIAMIENTO</v>
      </c>
      <c r="I372" s="248"/>
      <c r="J372" s="248"/>
      <c r="K372" s="248"/>
      <c r="L372" s="248"/>
      <c r="M372" s="248"/>
      <c r="N372" s="248"/>
      <c r="O372" s="245">
        <f t="shared" si="11"/>
        <v>0</v>
      </c>
    </row>
    <row r="373" spans="1:15" ht="15" x14ac:dyDescent="0.25">
      <c r="A373" s="250"/>
      <c r="B373" s="250"/>
      <c r="C373" s="251"/>
      <c r="D373" s="246">
        <v>113</v>
      </c>
      <c r="E373" s="242"/>
      <c r="F373" s="247"/>
      <c r="G373" s="249"/>
      <c r="H373" s="244" t="str">
        <f t="shared" si="10"/>
        <v>SE REQUIERE ASIGNAR LA FUENTE DE FINANCIAMIENTO</v>
      </c>
      <c r="I373" s="249"/>
      <c r="J373" s="249"/>
      <c r="K373" s="249"/>
      <c r="L373" s="249"/>
      <c r="M373" s="249"/>
      <c r="N373" s="249"/>
      <c r="O373" s="245">
        <f t="shared" si="11"/>
        <v>0</v>
      </c>
    </row>
    <row r="374" spans="1:15" ht="15" x14ac:dyDescent="0.25">
      <c r="A374" s="250"/>
      <c r="B374" s="250"/>
      <c r="C374" s="251"/>
      <c r="D374" s="246">
        <v>113</v>
      </c>
      <c r="E374" s="242"/>
      <c r="F374" s="247"/>
      <c r="G374" s="249"/>
      <c r="H374" s="244" t="str">
        <f t="shared" si="10"/>
        <v>SE REQUIERE ASIGNAR LA FUENTE DE FINANCIAMIENTO</v>
      </c>
      <c r="I374" s="249"/>
      <c r="J374" s="249"/>
      <c r="K374" s="249"/>
      <c r="L374" s="249"/>
      <c r="M374" s="249"/>
      <c r="N374" s="249"/>
      <c r="O374" s="245">
        <f t="shared" si="11"/>
        <v>0</v>
      </c>
    </row>
    <row r="375" spans="1:15" ht="15" x14ac:dyDescent="0.25">
      <c r="A375" s="250"/>
      <c r="B375" s="250"/>
      <c r="C375" s="251"/>
      <c r="D375" s="246">
        <v>113</v>
      </c>
      <c r="E375" s="242"/>
      <c r="F375" s="247"/>
      <c r="G375" s="248"/>
      <c r="H375" s="244" t="str">
        <f t="shared" si="10"/>
        <v>SE REQUIERE ASIGNAR LA FUENTE DE FINANCIAMIENTO</v>
      </c>
      <c r="I375" s="248"/>
      <c r="J375" s="248"/>
      <c r="K375" s="248"/>
      <c r="L375" s="248"/>
      <c r="M375" s="248"/>
      <c r="N375" s="248"/>
      <c r="O375" s="245">
        <f t="shared" si="11"/>
        <v>0</v>
      </c>
    </row>
    <row r="376" spans="1:15" ht="15" x14ac:dyDescent="0.25">
      <c r="A376" s="250"/>
      <c r="B376" s="250"/>
      <c r="C376" s="251"/>
      <c r="D376" s="246">
        <v>113</v>
      </c>
      <c r="E376" s="242"/>
      <c r="F376" s="247"/>
      <c r="G376" s="249"/>
      <c r="H376" s="244" t="str">
        <f t="shared" si="10"/>
        <v>SE REQUIERE ASIGNAR LA FUENTE DE FINANCIAMIENTO</v>
      </c>
      <c r="I376" s="249"/>
      <c r="J376" s="249"/>
      <c r="K376" s="249"/>
      <c r="L376" s="249"/>
      <c r="M376" s="249"/>
      <c r="N376" s="249"/>
      <c r="O376" s="245">
        <f t="shared" si="11"/>
        <v>0</v>
      </c>
    </row>
    <row r="377" spans="1:15" ht="15" x14ac:dyDescent="0.25">
      <c r="A377" s="250"/>
      <c r="B377" s="250"/>
      <c r="C377" s="251"/>
      <c r="D377" s="246">
        <v>113</v>
      </c>
      <c r="E377" s="242"/>
      <c r="F377" s="247"/>
      <c r="G377" s="249"/>
      <c r="H377" s="244" t="str">
        <f t="shared" si="10"/>
        <v>SE REQUIERE ASIGNAR LA FUENTE DE FINANCIAMIENTO</v>
      </c>
      <c r="I377" s="249"/>
      <c r="J377" s="249"/>
      <c r="K377" s="249"/>
      <c r="L377" s="249"/>
      <c r="M377" s="249"/>
      <c r="N377" s="249"/>
      <c r="O377" s="245">
        <f t="shared" si="11"/>
        <v>0</v>
      </c>
    </row>
    <row r="378" spans="1:15" ht="15" x14ac:dyDescent="0.25">
      <c r="A378" s="250"/>
      <c r="B378" s="250"/>
      <c r="C378" s="251"/>
      <c r="D378" s="246">
        <v>113</v>
      </c>
      <c r="E378" s="242"/>
      <c r="F378" s="247"/>
      <c r="G378" s="249"/>
      <c r="H378" s="244" t="str">
        <f t="shared" si="10"/>
        <v>SE REQUIERE ASIGNAR LA FUENTE DE FINANCIAMIENTO</v>
      </c>
      <c r="I378" s="249"/>
      <c r="J378" s="249"/>
      <c r="K378" s="249"/>
      <c r="L378" s="249"/>
      <c r="M378" s="249"/>
      <c r="N378" s="249"/>
      <c r="O378" s="245">
        <f t="shared" si="11"/>
        <v>0</v>
      </c>
    </row>
    <row r="379" spans="1:15" ht="15" x14ac:dyDescent="0.25">
      <c r="A379" s="250"/>
      <c r="B379" s="250"/>
      <c r="C379" s="251"/>
      <c r="D379" s="246">
        <v>113</v>
      </c>
      <c r="E379" s="242"/>
      <c r="F379" s="247"/>
      <c r="G379" s="248"/>
      <c r="H379" s="244" t="str">
        <f t="shared" si="10"/>
        <v>SE REQUIERE ASIGNAR LA FUENTE DE FINANCIAMIENTO</v>
      </c>
      <c r="I379" s="248"/>
      <c r="J379" s="248"/>
      <c r="K379" s="248"/>
      <c r="L379" s="248"/>
      <c r="M379" s="248"/>
      <c r="N379" s="248"/>
      <c r="O379" s="245">
        <f t="shared" si="11"/>
        <v>0</v>
      </c>
    </row>
    <row r="380" spans="1:15" ht="15" x14ac:dyDescent="0.25">
      <c r="A380" s="250"/>
      <c r="B380" s="250"/>
      <c r="C380" s="251"/>
      <c r="D380" s="246">
        <v>113</v>
      </c>
      <c r="E380" s="242"/>
      <c r="F380" s="247"/>
      <c r="G380" s="248"/>
      <c r="H380" s="244" t="str">
        <f t="shared" si="10"/>
        <v>SE REQUIERE ASIGNAR LA FUENTE DE FINANCIAMIENTO</v>
      </c>
      <c r="I380" s="248"/>
      <c r="J380" s="248"/>
      <c r="K380" s="248"/>
      <c r="L380" s="248"/>
      <c r="M380" s="248"/>
      <c r="N380" s="248"/>
      <c r="O380" s="245">
        <f t="shared" si="11"/>
        <v>0</v>
      </c>
    </row>
    <row r="381" spans="1:15" ht="15" x14ac:dyDescent="0.25">
      <c r="A381" s="250"/>
      <c r="B381" s="250"/>
      <c r="C381" s="251"/>
      <c r="D381" s="246">
        <v>113</v>
      </c>
      <c r="E381" s="242"/>
      <c r="F381" s="247"/>
      <c r="G381" s="249"/>
      <c r="H381" s="244" t="str">
        <f t="shared" si="10"/>
        <v>SE REQUIERE ASIGNAR LA FUENTE DE FINANCIAMIENTO</v>
      </c>
      <c r="I381" s="249"/>
      <c r="J381" s="249"/>
      <c r="K381" s="249"/>
      <c r="L381" s="249"/>
      <c r="M381" s="249"/>
      <c r="N381" s="249"/>
      <c r="O381" s="245">
        <f t="shared" si="11"/>
        <v>0</v>
      </c>
    </row>
    <row r="382" spans="1:15" ht="15" x14ac:dyDescent="0.25">
      <c r="A382" s="250"/>
      <c r="B382" s="250"/>
      <c r="C382" s="251"/>
      <c r="D382" s="246">
        <v>113</v>
      </c>
      <c r="E382" s="242"/>
      <c r="F382" s="247"/>
      <c r="G382" s="249"/>
      <c r="H382" s="244" t="str">
        <f t="shared" si="10"/>
        <v>SE REQUIERE ASIGNAR LA FUENTE DE FINANCIAMIENTO</v>
      </c>
      <c r="I382" s="249"/>
      <c r="J382" s="249"/>
      <c r="K382" s="249"/>
      <c r="L382" s="249"/>
      <c r="M382" s="249"/>
      <c r="N382" s="249"/>
      <c r="O382" s="245">
        <f t="shared" si="11"/>
        <v>0</v>
      </c>
    </row>
    <row r="383" spans="1:15" ht="15" x14ac:dyDescent="0.25">
      <c r="A383" s="250"/>
      <c r="B383" s="250"/>
      <c r="C383" s="251"/>
      <c r="D383" s="246">
        <v>113</v>
      </c>
      <c r="E383" s="242"/>
      <c r="F383" s="247"/>
      <c r="G383" s="249"/>
      <c r="H383" s="244" t="str">
        <f t="shared" si="10"/>
        <v>SE REQUIERE ASIGNAR LA FUENTE DE FINANCIAMIENTO</v>
      </c>
      <c r="I383" s="249"/>
      <c r="J383" s="249"/>
      <c r="K383" s="249"/>
      <c r="L383" s="249"/>
      <c r="M383" s="249"/>
      <c r="N383" s="249"/>
      <c r="O383" s="245">
        <f t="shared" si="11"/>
        <v>0</v>
      </c>
    </row>
    <row r="384" spans="1:15" ht="15" x14ac:dyDescent="0.25">
      <c r="A384" s="250"/>
      <c r="B384" s="250"/>
      <c r="C384" s="251"/>
      <c r="D384" s="246">
        <v>113</v>
      </c>
      <c r="E384" s="242"/>
      <c r="F384" s="247"/>
      <c r="G384" s="249"/>
      <c r="H384" s="244" t="str">
        <f t="shared" si="10"/>
        <v>SE REQUIERE ASIGNAR LA FUENTE DE FINANCIAMIENTO</v>
      </c>
      <c r="I384" s="249"/>
      <c r="J384" s="249"/>
      <c r="K384" s="249"/>
      <c r="L384" s="249"/>
      <c r="M384" s="249"/>
      <c r="N384" s="249"/>
      <c r="O384" s="245">
        <f t="shared" si="11"/>
        <v>0</v>
      </c>
    </row>
    <row r="385" spans="1:15" ht="15" x14ac:dyDescent="0.25">
      <c r="A385" s="250"/>
      <c r="B385" s="250"/>
      <c r="C385" s="251"/>
      <c r="D385" s="246">
        <v>113</v>
      </c>
      <c r="E385" s="242"/>
      <c r="F385" s="247"/>
      <c r="G385" s="249"/>
      <c r="H385" s="244" t="str">
        <f t="shared" si="10"/>
        <v>SE REQUIERE ASIGNAR LA FUENTE DE FINANCIAMIENTO</v>
      </c>
      <c r="I385" s="249"/>
      <c r="J385" s="249"/>
      <c r="K385" s="249"/>
      <c r="L385" s="249"/>
      <c r="M385" s="249"/>
      <c r="N385" s="249"/>
      <c r="O385" s="245">
        <f t="shared" si="11"/>
        <v>0</v>
      </c>
    </row>
    <row r="386" spans="1:15" ht="15" x14ac:dyDescent="0.25">
      <c r="A386" s="250"/>
      <c r="B386" s="250"/>
      <c r="C386" s="251"/>
      <c r="D386" s="246">
        <v>113</v>
      </c>
      <c r="E386" s="242"/>
      <c r="F386" s="247"/>
      <c r="G386" s="249"/>
      <c r="H386" s="244" t="str">
        <f t="shared" si="10"/>
        <v>SE REQUIERE ASIGNAR LA FUENTE DE FINANCIAMIENTO</v>
      </c>
      <c r="I386" s="249"/>
      <c r="J386" s="249"/>
      <c r="K386" s="249"/>
      <c r="L386" s="249"/>
      <c r="M386" s="249"/>
      <c r="N386" s="249"/>
      <c r="O386" s="245">
        <f t="shared" si="11"/>
        <v>0</v>
      </c>
    </row>
    <row r="387" spans="1:15" ht="15" x14ac:dyDescent="0.25">
      <c r="A387" s="250"/>
      <c r="B387" s="250"/>
      <c r="C387" s="251"/>
      <c r="D387" s="246">
        <v>113</v>
      </c>
      <c r="E387" s="242"/>
      <c r="F387" s="247"/>
      <c r="G387" s="248"/>
      <c r="H387" s="244" t="str">
        <f t="shared" si="10"/>
        <v>SE REQUIERE ASIGNAR LA FUENTE DE FINANCIAMIENTO</v>
      </c>
      <c r="I387" s="248"/>
      <c r="J387" s="248"/>
      <c r="K387" s="248"/>
      <c r="L387" s="248"/>
      <c r="M387" s="248"/>
      <c r="N387" s="248"/>
      <c r="O387" s="245">
        <f t="shared" si="11"/>
        <v>0</v>
      </c>
    </row>
    <row r="388" spans="1:15" ht="15" x14ac:dyDescent="0.25">
      <c r="A388" s="250"/>
      <c r="B388" s="250"/>
      <c r="C388" s="251"/>
      <c r="D388" s="246">
        <v>113</v>
      </c>
      <c r="E388" s="242"/>
      <c r="F388" s="247"/>
      <c r="G388" s="249"/>
      <c r="H388" s="244" t="str">
        <f t="shared" ref="H388:H428" si="12">IF(E388="","SE REQUIERE ASIGNAR LA FUENTE DE FINANCIAMIENTO",IF(F388="","ES NECESARIO ESTABLECER EL NÚMERO DE PLAZAS",IF(G388="","SE NECESITA ESTABLECER UN MONTO MENSUAL",F388*G388*12)))</f>
        <v>SE REQUIERE ASIGNAR LA FUENTE DE FINANCIAMIENTO</v>
      </c>
      <c r="I388" s="249"/>
      <c r="J388" s="249"/>
      <c r="K388" s="249"/>
      <c r="L388" s="249"/>
      <c r="M388" s="249"/>
      <c r="N388" s="249"/>
      <c r="O388" s="245">
        <f t="shared" ref="O388:O428" si="13">SUM(H388:N388)</f>
        <v>0</v>
      </c>
    </row>
    <row r="389" spans="1:15" ht="15" x14ac:dyDescent="0.25">
      <c r="A389" s="250"/>
      <c r="B389" s="250"/>
      <c r="C389" s="251"/>
      <c r="D389" s="246">
        <v>113</v>
      </c>
      <c r="E389" s="242"/>
      <c r="F389" s="247"/>
      <c r="G389" s="249"/>
      <c r="H389" s="244" t="str">
        <f t="shared" si="12"/>
        <v>SE REQUIERE ASIGNAR LA FUENTE DE FINANCIAMIENTO</v>
      </c>
      <c r="I389" s="249"/>
      <c r="J389" s="249"/>
      <c r="K389" s="249"/>
      <c r="L389" s="249"/>
      <c r="M389" s="249"/>
      <c r="N389" s="249"/>
      <c r="O389" s="245">
        <f t="shared" si="13"/>
        <v>0</v>
      </c>
    </row>
    <row r="390" spans="1:15" ht="15" x14ac:dyDescent="0.25">
      <c r="A390" s="250"/>
      <c r="B390" s="250"/>
      <c r="C390" s="251"/>
      <c r="D390" s="246">
        <v>113</v>
      </c>
      <c r="E390" s="242"/>
      <c r="F390" s="247"/>
      <c r="G390" s="249"/>
      <c r="H390" s="244" t="str">
        <f t="shared" si="12"/>
        <v>SE REQUIERE ASIGNAR LA FUENTE DE FINANCIAMIENTO</v>
      </c>
      <c r="I390" s="249"/>
      <c r="J390" s="249"/>
      <c r="K390" s="249"/>
      <c r="L390" s="249"/>
      <c r="M390" s="249"/>
      <c r="N390" s="249"/>
      <c r="O390" s="245">
        <f t="shared" si="13"/>
        <v>0</v>
      </c>
    </row>
    <row r="391" spans="1:15" ht="15" x14ac:dyDescent="0.25">
      <c r="A391" s="250"/>
      <c r="B391" s="250"/>
      <c r="C391" s="251"/>
      <c r="D391" s="246">
        <v>113</v>
      </c>
      <c r="E391" s="242"/>
      <c r="F391" s="247"/>
      <c r="G391" s="249"/>
      <c r="H391" s="244" t="str">
        <f t="shared" si="12"/>
        <v>SE REQUIERE ASIGNAR LA FUENTE DE FINANCIAMIENTO</v>
      </c>
      <c r="I391" s="249"/>
      <c r="J391" s="249"/>
      <c r="K391" s="249"/>
      <c r="L391" s="249"/>
      <c r="M391" s="249"/>
      <c r="N391" s="249"/>
      <c r="O391" s="245">
        <f t="shared" si="13"/>
        <v>0</v>
      </c>
    </row>
    <row r="392" spans="1:15" ht="15" x14ac:dyDescent="0.25">
      <c r="A392" s="250"/>
      <c r="B392" s="250"/>
      <c r="C392" s="251"/>
      <c r="D392" s="246">
        <v>113</v>
      </c>
      <c r="E392" s="242"/>
      <c r="F392" s="247"/>
      <c r="G392" s="249"/>
      <c r="H392" s="244" t="str">
        <f t="shared" si="12"/>
        <v>SE REQUIERE ASIGNAR LA FUENTE DE FINANCIAMIENTO</v>
      </c>
      <c r="I392" s="249"/>
      <c r="J392" s="249"/>
      <c r="K392" s="249"/>
      <c r="L392" s="249"/>
      <c r="M392" s="249"/>
      <c r="N392" s="249"/>
      <c r="O392" s="245">
        <f t="shared" si="13"/>
        <v>0</v>
      </c>
    </row>
    <row r="393" spans="1:15" ht="15" x14ac:dyDescent="0.25">
      <c r="A393" s="250"/>
      <c r="B393" s="250"/>
      <c r="C393" s="251"/>
      <c r="D393" s="246">
        <v>113</v>
      </c>
      <c r="E393" s="242"/>
      <c r="F393" s="247"/>
      <c r="G393" s="248"/>
      <c r="H393" s="244" t="str">
        <f t="shared" si="12"/>
        <v>SE REQUIERE ASIGNAR LA FUENTE DE FINANCIAMIENTO</v>
      </c>
      <c r="I393" s="248"/>
      <c r="J393" s="248"/>
      <c r="K393" s="248"/>
      <c r="L393" s="248"/>
      <c r="M393" s="248"/>
      <c r="N393" s="248"/>
      <c r="O393" s="245">
        <f t="shared" si="13"/>
        <v>0</v>
      </c>
    </row>
    <row r="394" spans="1:15" ht="15" x14ac:dyDescent="0.25">
      <c r="A394" s="250"/>
      <c r="B394" s="250"/>
      <c r="C394" s="251"/>
      <c r="D394" s="246">
        <v>113</v>
      </c>
      <c r="E394" s="242"/>
      <c r="F394" s="247"/>
      <c r="G394" s="249"/>
      <c r="H394" s="244" t="str">
        <f t="shared" si="12"/>
        <v>SE REQUIERE ASIGNAR LA FUENTE DE FINANCIAMIENTO</v>
      </c>
      <c r="I394" s="249"/>
      <c r="J394" s="249"/>
      <c r="K394" s="249"/>
      <c r="L394" s="249"/>
      <c r="M394" s="249"/>
      <c r="N394" s="249"/>
      <c r="O394" s="245">
        <f t="shared" si="13"/>
        <v>0</v>
      </c>
    </row>
    <row r="395" spans="1:15" ht="15" x14ac:dyDescent="0.25">
      <c r="A395" s="250"/>
      <c r="B395" s="250"/>
      <c r="C395" s="251"/>
      <c r="D395" s="246">
        <v>113</v>
      </c>
      <c r="E395" s="242"/>
      <c r="F395" s="247"/>
      <c r="G395" s="249"/>
      <c r="H395" s="244" t="str">
        <f t="shared" si="12"/>
        <v>SE REQUIERE ASIGNAR LA FUENTE DE FINANCIAMIENTO</v>
      </c>
      <c r="I395" s="249"/>
      <c r="J395" s="249"/>
      <c r="K395" s="249"/>
      <c r="L395" s="249"/>
      <c r="M395" s="249"/>
      <c r="N395" s="249"/>
      <c r="O395" s="245">
        <f t="shared" si="13"/>
        <v>0</v>
      </c>
    </row>
    <row r="396" spans="1:15" ht="15" x14ac:dyDescent="0.25">
      <c r="A396" s="250"/>
      <c r="B396" s="250"/>
      <c r="C396" s="251"/>
      <c r="D396" s="246">
        <v>113</v>
      </c>
      <c r="E396" s="242"/>
      <c r="F396" s="247"/>
      <c r="G396" s="249"/>
      <c r="H396" s="244" t="str">
        <f t="shared" si="12"/>
        <v>SE REQUIERE ASIGNAR LA FUENTE DE FINANCIAMIENTO</v>
      </c>
      <c r="I396" s="249"/>
      <c r="J396" s="249"/>
      <c r="K396" s="249"/>
      <c r="L396" s="249"/>
      <c r="M396" s="249"/>
      <c r="N396" s="249"/>
      <c r="O396" s="245">
        <f t="shared" si="13"/>
        <v>0</v>
      </c>
    </row>
    <row r="397" spans="1:15" ht="15" x14ac:dyDescent="0.25">
      <c r="A397" s="250"/>
      <c r="B397" s="250"/>
      <c r="C397" s="251"/>
      <c r="D397" s="246">
        <v>113</v>
      </c>
      <c r="E397" s="242"/>
      <c r="F397" s="247"/>
      <c r="G397" s="248"/>
      <c r="H397" s="244" t="str">
        <f t="shared" si="12"/>
        <v>SE REQUIERE ASIGNAR LA FUENTE DE FINANCIAMIENTO</v>
      </c>
      <c r="I397" s="248"/>
      <c r="J397" s="248"/>
      <c r="K397" s="248"/>
      <c r="L397" s="248"/>
      <c r="M397" s="248"/>
      <c r="N397" s="248"/>
      <c r="O397" s="245">
        <f t="shared" si="13"/>
        <v>0</v>
      </c>
    </row>
    <row r="398" spans="1:15" ht="15" x14ac:dyDescent="0.25">
      <c r="A398" s="250"/>
      <c r="B398" s="250"/>
      <c r="C398" s="251"/>
      <c r="D398" s="246">
        <v>113</v>
      </c>
      <c r="E398" s="242"/>
      <c r="F398" s="247"/>
      <c r="G398" s="248"/>
      <c r="H398" s="244" t="str">
        <f t="shared" si="12"/>
        <v>SE REQUIERE ASIGNAR LA FUENTE DE FINANCIAMIENTO</v>
      </c>
      <c r="I398" s="248"/>
      <c r="J398" s="248"/>
      <c r="K398" s="248"/>
      <c r="L398" s="248"/>
      <c r="M398" s="248"/>
      <c r="N398" s="248"/>
      <c r="O398" s="245">
        <f t="shared" si="13"/>
        <v>0</v>
      </c>
    </row>
    <row r="399" spans="1:15" ht="15" x14ac:dyDescent="0.25">
      <c r="A399" s="250"/>
      <c r="B399" s="250"/>
      <c r="C399" s="251"/>
      <c r="D399" s="246">
        <v>113</v>
      </c>
      <c r="E399" s="242"/>
      <c r="F399" s="247"/>
      <c r="G399" s="249"/>
      <c r="H399" s="244" t="str">
        <f t="shared" si="12"/>
        <v>SE REQUIERE ASIGNAR LA FUENTE DE FINANCIAMIENTO</v>
      </c>
      <c r="I399" s="249"/>
      <c r="J399" s="249"/>
      <c r="K399" s="249"/>
      <c r="L399" s="249"/>
      <c r="M399" s="249"/>
      <c r="N399" s="249"/>
      <c r="O399" s="245">
        <f t="shared" si="13"/>
        <v>0</v>
      </c>
    </row>
    <row r="400" spans="1:15" ht="15" x14ac:dyDescent="0.25">
      <c r="A400" s="250"/>
      <c r="B400" s="250"/>
      <c r="C400" s="251"/>
      <c r="D400" s="246">
        <v>113</v>
      </c>
      <c r="E400" s="242"/>
      <c r="F400" s="247"/>
      <c r="G400" s="249"/>
      <c r="H400" s="244" t="str">
        <f t="shared" si="12"/>
        <v>SE REQUIERE ASIGNAR LA FUENTE DE FINANCIAMIENTO</v>
      </c>
      <c r="I400" s="249"/>
      <c r="J400" s="249"/>
      <c r="K400" s="249"/>
      <c r="L400" s="249"/>
      <c r="M400" s="249"/>
      <c r="N400" s="249"/>
      <c r="O400" s="245">
        <f t="shared" si="13"/>
        <v>0</v>
      </c>
    </row>
    <row r="401" spans="1:15" ht="15" x14ac:dyDescent="0.25">
      <c r="A401" s="250"/>
      <c r="B401" s="250"/>
      <c r="C401" s="251"/>
      <c r="D401" s="246">
        <v>113</v>
      </c>
      <c r="E401" s="242"/>
      <c r="F401" s="247"/>
      <c r="G401" s="249"/>
      <c r="H401" s="244" t="str">
        <f t="shared" si="12"/>
        <v>SE REQUIERE ASIGNAR LA FUENTE DE FINANCIAMIENTO</v>
      </c>
      <c r="I401" s="249"/>
      <c r="J401" s="249"/>
      <c r="K401" s="249"/>
      <c r="L401" s="249"/>
      <c r="M401" s="249"/>
      <c r="N401" s="249"/>
      <c r="O401" s="245">
        <f t="shared" si="13"/>
        <v>0</v>
      </c>
    </row>
    <row r="402" spans="1:15" ht="15" x14ac:dyDescent="0.25">
      <c r="A402" s="250"/>
      <c r="B402" s="250"/>
      <c r="C402" s="251"/>
      <c r="D402" s="246">
        <v>113</v>
      </c>
      <c r="E402" s="242"/>
      <c r="F402" s="247"/>
      <c r="G402" s="249"/>
      <c r="H402" s="244" t="str">
        <f t="shared" si="12"/>
        <v>SE REQUIERE ASIGNAR LA FUENTE DE FINANCIAMIENTO</v>
      </c>
      <c r="I402" s="249"/>
      <c r="J402" s="249"/>
      <c r="K402" s="249"/>
      <c r="L402" s="249"/>
      <c r="M402" s="249"/>
      <c r="N402" s="249"/>
      <c r="O402" s="245">
        <f t="shared" si="13"/>
        <v>0</v>
      </c>
    </row>
    <row r="403" spans="1:15" ht="15" x14ac:dyDescent="0.25">
      <c r="A403" s="250"/>
      <c r="B403" s="250"/>
      <c r="C403" s="251"/>
      <c r="D403" s="246">
        <v>113</v>
      </c>
      <c r="E403" s="242"/>
      <c r="F403" s="247"/>
      <c r="G403" s="249"/>
      <c r="H403" s="244" t="str">
        <f t="shared" si="12"/>
        <v>SE REQUIERE ASIGNAR LA FUENTE DE FINANCIAMIENTO</v>
      </c>
      <c r="I403" s="249"/>
      <c r="J403" s="249"/>
      <c r="K403" s="249"/>
      <c r="L403" s="249"/>
      <c r="M403" s="249"/>
      <c r="N403" s="249"/>
      <c r="O403" s="245">
        <f t="shared" si="13"/>
        <v>0</v>
      </c>
    </row>
    <row r="404" spans="1:15" ht="15" x14ac:dyDescent="0.25">
      <c r="A404" s="250"/>
      <c r="B404" s="250"/>
      <c r="C404" s="251"/>
      <c r="D404" s="246">
        <v>113</v>
      </c>
      <c r="E404" s="242"/>
      <c r="F404" s="247"/>
      <c r="G404" s="249"/>
      <c r="H404" s="244" t="str">
        <f t="shared" si="12"/>
        <v>SE REQUIERE ASIGNAR LA FUENTE DE FINANCIAMIENTO</v>
      </c>
      <c r="I404" s="249"/>
      <c r="J404" s="249"/>
      <c r="K404" s="249"/>
      <c r="L404" s="249"/>
      <c r="M404" s="249"/>
      <c r="N404" s="249"/>
      <c r="O404" s="245">
        <f t="shared" si="13"/>
        <v>0</v>
      </c>
    </row>
    <row r="405" spans="1:15" ht="15" x14ac:dyDescent="0.25">
      <c r="A405" s="250"/>
      <c r="B405" s="250"/>
      <c r="C405" s="251"/>
      <c r="D405" s="246">
        <v>113</v>
      </c>
      <c r="E405" s="242"/>
      <c r="F405" s="247"/>
      <c r="G405" s="249"/>
      <c r="H405" s="244" t="str">
        <f t="shared" si="12"/>
        <v>SE REQUIERE ASIGNAR LA FUENTE DE FINANCIAMIENTO</v>
      </c>
      <c r="I405" s="249"/>
      <c r="J405" s="249"/>
      <c r="K405" s="249"/>
      <c r="L405" s="249"/>
      <c r="M405" s="249"/>
      <c r="N405" s="249"/>
      <c r="O405" s="245">
        <f t="shared" si="13"/>
        <v>0</v>
      </c>
    </row>
    <row r="406" spans="1:15" ht="15" x14ac:dyDescent="0.25">
      <c r="A406" s="250"/>
      <c r="B406" s="250"/>
      <c r="C406" s="251"/>
      <c r="D406" s="246">
        <v>113</v>
      </c>
      <c r="E406" s="242"/>
      <c r="F406" s="247"/>
      <c r="G406" s="249"/>
      <c r="H406" s="244" t="str">
        <f t="shared" si="12"/>
        <v>SE REQUIERE ASIGNAR LA FUENTE DE FINANCIAMIENTO</v>
      </c>
      <c r="I406" s="249"/>
      <c r="J406" s="249"/>
      <c r="K406" s="249"/>
      <c r="L406" s="249"/>
      <c r="M406" s="249"/>
      <c r="N406" s="249"/>
      <c r="O406" s="245">
        <f t="shared" si="13"/>
        <v>0</v>
      </c>
    </row>
    <row r="407" spans="1:15" ht="15" x14ac:dyDescent="0.25">
      <c r="A407" s="250"/>
      <c r="B407" s="250"/>
      <c r="C407" s="251"/>
      <c r="D407" s="246">
        <v>113</v>
      </c>
      <c r="E407" s="242"/>
      <c r="F407" s="247"/>
      <c r="G407" s="248"/>
      <c r="H407" s="244" t="str">
        <f t="shared" si="12"/>
        <v>SE REQUIERE ASIGNAR LA FUENTE DE FINANCIAMIENTO</v>
      </c>
      <c r="I407" s="248"/>
      <c r="J407" s="248"/>
      <c r="K407" s="248"/>
      <c r="L407" s="248"/>
      <c r="M407" s="248"/>
      <c r="N407" s="248"/>
      <c r="O407" s="245">
        <f t="shared" si="13"/>
        <v>0</v>
      </c>
    </row>
    <row r="408" spans="1:15" ht="15" x14ac:dyDescent="0.25">
      <c r="A408" s="250"/>
      <c r="B408" s="250"/>
      <c r="C408" s="251"/>
      <c r="D408" s="246">
        <v>113</v>
      </c>
      <c r="E408" s="242"/>
      <c r="F408" s="247"/>
      <c r="G408" s="249"/>
      <c r="H408" s="244" t="str">
        <f t="shared" si="12"/>
        <v>SE REQUIERE ASIGNAR LA FUENTE DE FINANCIAMIENTO</v>
      </c>
      <c r="I408" s="249"/>
      <c r="J408" s="249"/>
      <c r="K408" s="249"/>
      <c r="L408" s="249"/>
      <c r="M408" s="249"/>
      <c r="N408" s="249"/>
      <c r="O408" s="245">
        <f t="shared" si="13"/>
        <v>0</v>
      </c>
    </row>
    <row r="409" spans="1:15" ht="15" x14ac:dyDescent="0.25">
      <c r="A409" s="250"/>
      <c r="B409" s="250"/>
      <c r="C409" s="251"/>
      <c r="D409" s="246">
        <v>113</v>
      </c>
      <c r="E409" s="242"/>
      <c r="F409" s="247"/>
      <c r="G409" s="249"/>
      <c r="H409" s="244" t="str">
        <f t="shared" si="12"/>
        <v>SE REQUIERE ASIGNAR LA FUENTE DE FINANCIAMIENTO</v>
      </c>
      <c r="I409" s="249"/>
      <c r="J409" s="249"/>
      <c r="K409" s="249"/>
      <c r="L409" s="249"/>
      <c r="M409" s="249"/>
      <c r="N409" s="249"/>
      <c r="O409" s="245">
        <f t="shared" si="13"/>
        <v>0</v>
      </c>
    </row>
    <row r="410" spans="1:15" ht="15" x14ac:dyDescent="0.25">
      <c r="A410" s="250"/>
      <c r="B410" s="250"/>
      <c r="C410" s="251"/>
      <c r="D410" s="246">
        <v>113</v>
      </c>
      <c r="E410" s="242"/>
      <c r="F410" s="247"/>
      <c r="G410" s="249"/>
      <c r="H410" s="244" t="str">
        <f t="shared" si="12"/>
        <v>SE REQUIERE ASIGNAR LA FUENTE DE FINANCIAMIENTO</v>
      </c>
      <c r="I410" s="249"/>
      <c r="J410" s="249"/>
      <c r="K410" s="249"/>
      <c r="L410" s="249"/>
      <c r="M410" s="249"/>
      <c r="N410" s="249"/>
      <c r="O410" s="245">
        <f t="shared" si="13"/>
        <v>0</v>
      </c>
    </row>
    <row r="411" spans="1:15" ht="15" x14ac:dyDescent="0.25">
      <c r="A411" s="250"/>
      <c r="B411" s="250"/>
      <c r="C411" s="251"/>
      <c r="D411" s="246">
        <v>113</v>
      </c>
      <c r="E411" s="242"/>
      <c r="F411" s="247"/>
      <c r="G411" s="249"/>
      <c r="H411" s="244" t="str">
        <f t="shared" si="12"/>
        <v>SE REQUIERE ASIGNAR LA FUENTE DE FINANCIAMIENTO</v>
      </c>
      <c r="I411" s="249"/>
      <c r="J411" s="249"/>
      <c r="K411" s="249"/>
      <c r="L411" s="249"/>
      <c r="M411" s="249"/>
      <c r="N411" s="249"/>
      <c r="O411" s="245">
        <f t="shared" si="13"/>
        <v>0</v>
      </c>
    </row>
    <row r="412" spans="1:15" ht="15" x14ac:dyDescent="0.25">
      <c r="A412" s="250"/>
      <c r="B412" s="250"/>
      <c r="C412" s="251"/>
      <c r="D412" s="246">
        <v>113</v>
      </c>
      <c r="E412" s="242"/>
      <c r="F412" s="247"/>
      <c r="G412" s="249"/>
      <c r="H412" s="244" t="str">
        <f t="shared" si="12"/>
        <v>SE REQUIERE ASIGNAR LA FUENTE DE FINANCIAMIENTO</v>
      </c>
      <c r="I412" s="249"/>
      <c r="J412" s="249"/>
      <c r="K412" s="249"/>
      <c r="L412" s="249"/>
      <c r="M412" s="249"/>
      <c r="N412" s="249"/>
      <c r="O412" s="245">
        <f t="shared" si="13"/>
        <v>0</v>
      </c>
    </row>
    <row r="413" spans="1:15" ht="15" x14ac:dyDescent="0.25">
      <c r="A413" s="250"/>
      <c r="B413" s="250"/>
      <c r="C413" s="251"/>
      <c r="D413" s="246">
        <v>113</v>
      </c>
      <c r="E413" s="242"/>
      <c r="F413" s="247"/>
      <c r="G413" s="249"/>
      <c r="H413" s="244" t="str">
        <f t="shared" si="12"/>
        <v>SE REQUIERE ASIGNAR LA FUENTE DE FINANCIAMIENTO</v>
      </c>
      <c r="I413" s="249"/>
      <c r="J413" s="249"/>
      <c r="K413" s="249"/>
      <c r="L413" s="249"/>
      <c r="M413" s="249"/>
      <c r="N413" s="249"/>
      <c r="O413" s="245">
        <f t="shared" si="13"/>
        <v>0</v>
      </c>
    </row>
    <row r="414" spans="1:15" ht="15" x14ac:dyDescent="0.25">
      <c r="A414" s="250"/>
      <c r="B414" s="250"/>
      <c r="C414" s="251"/>
      <c r="D414" s="246">
        <v>113</v>
      </c>
      <c r="E414" s="242"/>
      <c r="F414" s="247"/>
      <c r="G414" s="249"/>
      <c r="H414" s="244" t="str">
        <f t="shared" si="12"/>
        <v>SE REQUIERE ASIGNAR LA FUENTE DE FINANCIAMIENTO</v>
      </c>
      <c r="I414" s="249"/>
      <c r="J414" s="249"/>
      <c r="K414" s="249"/>
      <c r="L414" s="249"/>
      <c r="M414" s="249"/>
      <c r="N414" s="249"/>
      <c r="O414" s="245">
        <f t="shared" si="13"/>
        <v>0</v>
      </c>
    </row>
    <row r="415" spans="1:15" ht="15" x14ac:dyDescent="0.25">
      <c r="A415" s="250"/>
      <c r="B415" s="250"/>
      <c r="C415" s="251"/>
      <c r="D415" s="246">
        <v>113</v>
      </c>
      <c r="E415" s="242"/>
      <c r="F415" s="247"/>
      <c r="G415" s="249"/>
      <c r="H415" s="244" t="str">
        <f t="shared" si="12"/>
        <v>SE REQUIERE ASIGNAR LA FUENTE DE FINANCIAMIENTO</v>
      </c>
      <c r="I415" s="249"/>
      <c r="J415" s="249"/>
      <c r="K415" s="249"/>
      <c r="L415" s="249"/>
      <c r="M415" s="249"/>
      <c r="N415" s="249"/>
      <c r="O415" s="245">
        <f t="shared" si="13"/>
        <v>0</v>
      </c>
    </row>
    <row r="416" spans="1:15" ht="15" x14ac:dyDescent="0.25">
      <c r="A416" s="250"/>
      <c r="B416" s="250"/>
      <c r="C416" s="251"/>
      <c r="D416" s="246">
        <v>113</v>
      </c>
      <c r="E416" s="242"/>
      <c r="F416" s="247"/>
      <c r="G416" s="248"/>
      <c r="H416" s="244" t="str">
        <f t="shared" si="12"/>
        <v>SE REQUIERE ASIGNAR LA FUENTE DE FINANCIAMIENTO</v>
      </c>
      <c r="I416" s="248"/>
      <c r="J416" s="248"/>
      <c r="K416" s="248"/>
      <c r="L416" s="248"/>
      <c r="M416" s="248"/>
      <c r="N416" s="248"/>
      <c r="O416" s="245">
        <f t="shared" si="13"/>
        <v>0</v>
      </c>
    </row>
    <row r="417" spans="1:15" ht="15" x14ac:dyDescent="0.25">
      <c r="A417" s="250"/>
      <c r="B417" s="250"/>
      <c r="C417" s="251"/>
      <c r="D417" s="246">
        <v>113</v>
      </c>
      <c r="E417" s="242"/>
      <c r="F417" s="247"/>
      <c r="G417" s="249"/>
      <c r="H417" s="244" t="str">
        <f t="shared" si="12"/>
        <v>SE REQUIERE ASIGNAR LA FUENTE DE FINANCIAMIENTO</v>
      </c>
      <c r="I417" s="249"/>
      <c r="J417" s="249"/>
      <c r="K417" s="249"/>
      <c r="L417" s="249"/>
      <c r="M417" s="249"/>
      <c r="N417" s="249"/>
      <c r="O417" s="245">
        <f t="shared" si="13"/>
        <v>0</v>
      </c>
    </row>
    <row r="418" spans="1:15" ht="15" x14ac:dyDescent="0.25">
      <c r="A418" s="250"/>
      <c r="B418" s="250"/>
      <c r="C418" s="251"/>
      <c r="D418" s="246">
        <v>113</v>
      </c>
      <c r="E418" s="242"/>
      <c r="F418" s="247"/>
      <c r="G418" s="249"/>
      <c r="H418" s="244" t="str">
        <f t="shared" si="12"/>
        <v>SE REQUIERE ASIGNAR LA FUENTE DE FINANCIAMIENTO</v>
      </c>
      <c r="I418" s="249"/>
      <c r="J418" s="249"/>
      <c r="K418" s="249"/>
      <c r="L418" s="249"/>
      <c r="M418" s="249"/>
      <c r="N418" s="249"/>
      <c r="O418" s="245">
        <f t="shared" si="13"/>
        <v>0</v>
      </c>
    </row>
    <row r="419" spans="1:15" ht="15" x14ac:dyDescent="0.25">
      <c r="A419" s="250"/>
      <c r="B419" s="250"/>
      <c r="C419" s="251"/>
      <c r="D419" s="246">
        <v>113</v>
      </c>
      <c r="E419" s="242"/>
      <c r="F419" s="247"/>
      <c r="G419" s="248"/>
      <c r="H419" s="244" t="str">
        <f t="shared" si="12"/>
        <v>SE REQUIERE ASIGNAR LA FUENTE DE FINANCIAMIENTO</v>
      </c>
      <c r="I419" s="248"/>
      <c r="J419" s="248"/>
      <c r="K419" s="248"/>
      <c r="L419" s="248"/>
      <c r="M419" s="248"/>
      <c r="N419" s="248"/>
      <c r="O419" s="245">
        <f t="shared" si="13"/>
        <v>0</v>
      </c>
    </row>
    <row r="420" spans="1:15" ht="15" x14ac:dyDescent="0.25">
      <c r="A420" s="250"/>
      <c r="B420" s="250"/>
      <c r="C420" s="251"/>
      <c r="D420" s="246">
        <v>113</v>
      </c>
      <c r="E420" s="242"/>
      <c r="F420" s="247"/>
      <c r="G420" s="249"/>
      <c r="H420" s="244" t="str">
        <f t="shared" si="12"/>
        <v>SE REQUIERE ASIGNAR LA FUENTE DE FINANCIAMIENTO</v>
      </c>
      <c r="I420" s="249"/>
      <c r="J420" s="249"/>
      <c r="K420" s="249"/>
      <c r="L420" s="249"/>
      <c r="M420" s="249"/>
      <c r="N420" s="249"/>
      <c r="O420" s="245">
        <f t="shared" si="13"/>
        <v>0</v>
      </c>
    </row>
    <row r="421" spans="1:15" ht="15" x14ac:dyDescent="0.25">
      <c r="A421" s="250"/>
      <c r="B421" s="250"/>
      <c r="C421" s="251"/>
      <c r="D421" s="246">
        <v>113</v>
      </c>
      <c r="E421" s="242"/>
      <c r="F421" s="247"/>
      <c r="G421" s="249"/>
      <c r="H421" s="244" t="str">
        <f t="shared" si="12"/>
        <v>SE REQUIERE ASIGNAR LA FUENTE DE FINANCIAMIENTO</v>
      </c>
      <c r="I421" s="249"/>
      <c r="J421" s="249"/>
      <c r="K421" s="249"/>
      <c r="L421" s="249"/>
      <c r="M421" s="249"/>
      <c r="N421" s="249"/>
      <c r="O421" s="245">
        <f t="shared" si="13"/>
        <v>0</v>
      </c>
    </row>
    <row r="422" spans="1:15" ht="15" x14ac:dyDescent="0.25">
      <c r="A422" s="250"/>
      <c r="B422" s="250"/>
      <c r="C422" s="251"/>
      <c r="D422" s="246">
        <v>113</v>
      </c>
      <c r="E422" s="242"/>
      <c r="F422" s="247"/>
      <c r="G422" s="248"/>
      <c r="H422" s="244" t="str">
        <f t="shared" si="12"/>
        <v>SE REQUIERE ASIGNAR LA FUENTE DE FINANCIAMIENTO</v>
      </c>
      <c r="I422" s="248"/>
      <c r="J422" s="248"/>
      <c r="K422" s="248"/>
      <c r="L422" s="248"/>
      <c r="M422" s="248"/>
      <c r="N422" s="248"/>
      <c r="O422" s="245">
        <f t="shared" si="13"/>
        <v>0</v>
      </c>
    </row>
    <row r="423" spans="1:15" ht="15" x14ac:dyDescent="0.25">
      <c r="A423" s="250"/>
      <c r="B423" s="250"/>
      <c r="C423" s="251"/>
      <c r="D423" s="246">
        <v>113</v>
      </c>
      <c r="E423" s="242"/>
      <c r="F423" s="247"/>
      <c r="G423" s="249"/>
      <c r="H423" s="244" t="str">
        <f t="shared" si="12"/>
        <v>SE REQUIERE ASIGNAR LA FUENTE DE FINANCIAMIENTO</v>
      </c>
      <c r="I423" s="249"/>
      <c r="J423" s="249"/>
      <c r="K423" s="249"/>
      <c r="L423" s="249"/>
      <c r="M423" s="249"/>
      <c r="N423" s="249"/>
      <c r="O423" s="245">
        <f t="shared" si="13"/>
        <v>0</v>
      </c>
    </row>
    <row r="424" spans="1:15" ht="15" x14ac:dyDescent="0.25">
      <c r="A424" s="250"/>
      <c r="B424" s="250"/>
      <c r="C424" s="251"/>
      <c r="D424" s="246">
        <v>113</v>
      </c>
      <c r="E424" s="242"/>
      <c r="F424" s="247"/>
      <c r="G424" s="248"/>
      <c r="H424" s="244" t="str">
        <f t="shared" si="12"/>
        <v>SE REQUIERE ASIGNAR LA FUENTE DE FINANCIAMIENTO</v>
      </c>
      <c r="I424" s="248"/>
      <c r="J424" s="248"/>
      <c r="K424" s="248"/>
      <c r="L424" s="248"/>
      <c r="M424" s="248"/>
      <c r="N424" s="248"/>
      <c r="O424" s="245">
        <f t="shared" si="13"/>
        <v>0</v>
      </c>
    </row>
    <row r="425" spans="1:15" ht="15" x14ac:dyDescent="0.25">
      <c r="A425" s="250"/>
      <c r="B425" s="250"/>
      <c r="C425" s="251"/>
      <c r="D425" s="246">
        <v>113</v>
      </c>
      <c r="E425" s="242"/>
      <c r="F425" s="247">
        <v>0</v>
      </c>
      <c r="G425" s="249"/>
      <c r="H425" s="244" t="str">
        <f t="shared" si="12"/>
        <v>SE REQUIERE ASIGNAR LA FUENTE DE FINANCIAMIENTO</v>
      </c>
      <c r="I425" s="249"/>
      <c r="J425" s="249"/>
      <c r="K425" s="249"/>
      <c r="L425" s="249"/>
      <c r="M425" s="249"/>
      <c r="N425" s="249"/>
      <c r="O425" s="245">
        <f t="shared" si="13"/>
        <v>0</v>
      </c>
    </row>
    <row r="426" spans="1:15" ht="15" x14ac:dyDescent="0.25">
      <c r="A426" s="250"/>
      <c r="B426" s="250"/>
      <c r="C426" s="251"/>
      <c r="D426" s="246">
        <v>113</v>
      </c>
      <c r="E426" s="242"/>
      <c r="F426" s="247"/>
      <c r="G426" s="249"/>
      <c r="H426" s="244" t="str">
        <f t="shared" si="12"/>
        <v>SE REQUIERE ASIGNAR LA FUENTE DE FINANCIAMIENTO</v>
      </c>
      <c r="I426" s="249"/>
      <c r="J426" s="249"/>
      <c r="K426" s="249"/>
      <c r="L426" s="249"/>
      <c r="M426" s="249"/>
      <c r="N426" s="249"/>
      <c r="O426" s="245">
        <f t="shared" si="13"/>
        <v>0</v>
      </c>
    </row>
    <row r="427" spans="1:15" ht="15" x14ac:dyDescent="0.25">
      <c r="A427" s="250"/>
      <c r="B427" s="250"/>
      <c r="C427" s="251"/>
      <c r="D427" s="246">
        <v>113</v>
      </c>
      <c r="E427" s="242"/>
      <c r="F427" s="247"/>
      <c r="G427" s="248"/>
      <c r="H427" s="244" t="str">
        <f t="shared" si="12"/>
        <v>SE REQUIERE ASIGNAR LA FUENTE DE FINANCIAMIENTO</v>
      </c>
      <c r="I427" s="248"/>
      <c r="J427" s="248"/>
      <c r="K427" s="248"/>
      <c r="L427" s="248"/>
      <c r="M427" s="248"/>
      <c r="N427" s="248"/>
      <c r="O427" s="245">
        <f t="shared" si="13"/>
        <v>0</v>
      </c>
    </row>
    <row r="428" spans="1:15" ht="15" x14ac:dyDescent="0.25">
      <c r="A428" s="250"/>
      <c r="B428" s="250"/>
      <c r="C428" s="251"/>
      <c r="D428" s="246">
        <v>113</v>
      </c>
      <c r="E428" s="242"/>
      <c r="F428" s="247"/>
      <c r="G428" s="249"/>
      <c r="H428" s="244" t="str">
        <f t="shared" si="12"/>
        <v>SE REQUIERE ASIGNAR LA FUENTE DE FINANCIAMIENTO</v>
      </c>
      <c r="I428" s="249"/>
      <c r="J428" s="249"/>
      <c r="K428" s="249"/>
      <c r="L428" s="249"/>
      <c r="M428" s="249"/>
      <c r="N428" s="249"/>
      <c r="O428" s="245">
        <f t="shared" si="13"/>
        <v>0</v>
      </c>
    </row>
    <row r="429" spans="1:15" ht="15" x14ac:dyDescent="0.25">
      <c r="B429" s="76" t="s">
        <v>946</v>
      </c>
      <c r="C429" s="76"/>
      <c r="D429" s="76"/>
      <c r="E429" s="77"/>
      <c r="F429" s="256">
        <f t="shared" ref="F429:N429" si="14">SUM(F3:F428)</f>
        <v>103</v>
      </c>
      <c r="G429" s="257">
        <f t="shared" si="14"/>
        <v>501818</v>
      </c>
      <c r="H429" s="257">
        <f t="shared" si="14"/>
        <v>9356124</v>
      </c>
      <c r="I429" s="257">
        <f t="shared" si="14"/>
        <v>0</v>
      </c>
      <c r="J429" s="257">
        <f t="shared" si="14"/>
        <v>0</v>
      </c>
      <c r="K429" s="257">
        <f t="shared" si="14"/>
        <v>1281662</v>
      </c>
      <c r="L429" s="257">
        <f t="shared" si="14"/>
        <v>0</v>
      </c>
      <c r="M429" s="257">
        <f t="shared" si="14"/>
        <v>0</v>
      </c>
      <c r="N429" s="257">
        <f t="shared" si="14"/>
        <v>0</v>
      </c>
      <c r="O429" s="257">
        <f>SUM(O3:O428)</f>
        <v>10637786</v>
      </c>
    </row>
    <row r="430" spans="1:15" ht="15" x14ac:dyDescent="0.25"/>
  </sheetData>
  <mergeCells count="433">
    <mergeCell ref="B429:E429"/>
    <mergeCell ref="A423:B423"/>
    <mergeCell ref="A424:B424"/>
    <mergeCell ref="A425:B425"/>
    <mergeCell ref="A426:B426"/>
    <mergeCell ref="A427:B427"/>
    <mergeCell ref="A428:B428"/>
    <mergeCell ref="A417:B417"/>
    <mergeCell ref="A418:B418"/>
    <mergeCell ref="A419:B419"/>
    <mergeCell ref="A420:B420"/>
    <mergeCell ref="A421:B421"/>
    <mergeCell ref="A422:B422"/>
    <mergeCell ref="A411:B411"/>
    <mergeCell ref="A412:B412"/>
    <mergeCell ref="A413:B413"/>
    <mergeCell ref="A414:B414"/>
    <mergeCell ref="A415:B415"/>
    <mergeCell ref="A416:B416"/>
    <mergeCell ref="A405:B405"/>
    <mergeCell ref="A406:B406"/>
    <mergeCell ref="A407:B407"/>
    <mergeCell ref="A408:B408"/>
    <mergeCell ref="A409:B409"/>
    <mergeCell ref="A410:B410"/>
    <mergeCell ref="A399:B399"/>
    <mergeCell ref="A400:B400"/>
    <mergeCell ref="A401:B401"/>
    <mergeCell ref="A402:B402"/>
    <mergeCell ref="A403:B403"/>
    <mergeCell ref="A404:B404"/>
    <mergeCell ref="A393:B393"/>
    <mergeCell ref="A394:B394"/>
    <mergeCell ref="A395:B395"/>
    <mergeCell ref="A396:B396"/>
    <mergeCell ref="A397:B397"/>
    <mergeCell ref="A398:B398"/>
    <mergeCell ref="A387:B387"/>
    <mergeCell ref="A388:B388"/>
    <mergeCell ref="A389:B389"/>
    <mergeCell ref="A390:B390"/>
    <mergeCell ref="A391:B391"/>
    <mergeCell ref="A392:B392"/>
    <mergeCell ref="A381:B381"/>
    <mergeCell ref="A382:B382"/>
    <mergeCell ref="A383:B383"/>
    <mergeCell ref="A384:B384"/>
    <mergeCell ref="A385:B385"/>
    <mergeCell ref="A386:B386"/>
    <mergeCell ref="A375:B375"/>
    <mergeCell ref="A376:B376"/>
    <mergeCell ref="A377:B377"/>
    <mergeCell ref="A378:B378"/>
    <mergeCell ref="A379:B379"/>
    <mergeCell ref="A380:B380"/>
    <mergeCell ref="A369:B369"/>
    <mergeCell ref="A370:B370"/>
    <mergeCell ref="A371:B371"/>
    <mergeCell ref="A372:B372"/>
    <mergeCell ref="A373:B373"/>
    <mergeCell ref="A374:B374"/>
    <mergeCell ref="A363:B363"/>
    <mergeCell ref="A364:B364"/>
    <mergeCell ref="A365:B365"/>
    <mergeCell ref="A366:B366"/>
    <mergeCell ref="A367:B367"/>
    <mergeCell ref="A368:B368"/>
    <mergeCell ref="A357:B357"/>
    <mergeCell ref="A358:B358"/>
    <mergeCell ref="A359:B359"/>
    <mergeCell ref="A360:B360"/>
    <mergeCell ref="A361:B361"/>
    <mergeCell ref="A362:B362"/>
    <mergeCell ref="A351:B351"/>
    <mergeCell ref="A352:B352"/>
    <mergeCell ref="A353:B353"/>
    <mergeCell ref="A354:B354"/>
    <mergeCell ref="A355:B355"/>
    <mergeCell ref="A356:B356"/>
    <mergeCell ref="A345:B345"/>
    <mergeCell ref="A346:B346"/>
    <mergeCell ref="A347:B347"/>
    <mergeCell ref="A348:B348"/>
    <mergeCell ref="A349:B349"/>
    <mergeCell ref="A350:B350"/>
    <mergeCell ref="A339:B339"/>
    <mergeCell ref="A340:B340"/>
    <mergeCell ref="A341:B341"/>
    <mergeCell ref="A342:B342"/>
    <mergeCell ref="A343:B343"/>
    <mergeCell ref="A344:B344"/>
    <mergeCell ref="A333:B333"/>
    <mergeCell ref="A334:B334"/>
    <mergeCell ref="A335:B335"/>
    <mergeCell ref="A336:B336"/>
    <mergeCell ref="A337:B337"/>
    <mergeCell ref="A338:B338"/>
    <mergeCell ref="A327:B327"/>
    <mergeCell ref="A328:B328"/>
    <mergeCell ref="A329:B329"/>
    <mergeCell ref="A330:B330"/>
    <mergeCell ref="A331:B331"/>
    <mergeCell ref="A332:B332"/>
    <mergeCell ref="A321:B321"/>
    <mergeCell ref="A322:B322"/>
    <mergeCell ref="A323:B323"/>
    <mergeCell ref="A324:B324"/>
    <mergeCell ref="A325:B325"/>
    <mergeCell ref="A326:B326"/>
    <mergeCell ref="A315:B315"/>
    <mergeCell ref="A316:B316"/>
    <mergeCell ref="A317:B317"/>
    <mergeCell ref="A318:B318"/>
    <mergeCell ref="A319:B319"/>
    <mergeCell ref="A320:B320"/>
    <mergeCell ref="A309:B309"/>
    <mergeCell ref="A310:B310"/>
    <mergeCell ref="A311:B311"/>
    <mergeCell ref="A312:B312"/>
    <mergeCell ref="A313:B313"/>
    <mergeCell ref="A314:B314"/>
    <mergeCell ref="A303:B303"/>
    <mergeCell ref="A304:B304"/>
    <mergeCell ref="A305:B305"/>
    <mergeCell ref="A306:B306"/>
    <mergeCell ref="A307:B307"/>
    <mergeCell ref="A308:B308"/>
    <mergeCell ref="A297:B297"/>
    <mergeCell ref="A298:B298"/>
    <mergeCell ref="A299:B299"/>
    <mergeCell ref="A300:B300"/>
    <mergeCell ref="A301:B301"/>
    <mergeCell ref="A302:B302"/>
    <mergeCell ref="A291:B291"/>
    <mergeCell ref="A292:B292"/>
    <mergeCell ref="A293:B293"/>
    <mergeCell ref="A294:B294"/>
    <mergeCell ref="A295:B295"/>
    <mergeCell ref="A296:B296"/>
    <mergeCell ref="A285:B285"/>
    <mergeCell ref="A286:B286"/>
    <mergeCell ref="A287:B287"/>
    <mergeCell ref="A288:B288"/>
    <mergeCell ref="A289:B289"/>
    <mergeCell ref="A290:B290"/>
    <mergeCell ref="A279:B279"/>
    <mergeCell ref="A280:B280"/>
    <mergeCell ref="A281:B281"/>
    <mergeCell ref="A282:B282"/>
    <mergeCell ref="A283:B283"/>
    <mergeCell ref="A284:B284"/>
    <mergeCell ref="A273:B273"/>
    <mergeCell ref="A274:B274"/>
    <mergeCell ref="A275:B275"/>
    <mergeCell ref="A276:B276"/>
    <mergeCell ref="A277:B277"/>
    <mergeCell ref="A278:B278"/>
    <mergeCell ref="A267:B267"/>
    <mergeCell ref="A268:B268"/>
    <mergeCell ref="A269:B269"/>
    <mergeCell ref="A270:B270"/>
    <mergeCell ref="A271:B271"/>
    <mergeCell ref="A272:B272"/>
    <mergeCell ref="A261:B261"/>
    <mergeCell ref="A262:B262"/>
    <mergeCell ref="A263:B263"/>
    <mergeCell ref="A264:B264"/>
    <mergeCell ref="A265:B265"/>
    <mergeCell ref="A266:B266"/>
    <mergeCell ref="A255:B255"/>
    <mergeCell ref="A256:B256"/>
    <mergeCell ref="A257:B257"/>
    <mergeCell ref="A258:B258"/>
    <mergeCell ref="A259:B259"/>
    <mergeCell ref="A260:B260"/>
    <mergeCell ref="A249:B249"/>
    <mergeCell ref="A250:B250"/>
    <mergeCell ref="A251:B251"/>
    <mergeCell ref="A252:B252"/>
    <mergeCell ref="A253:B253"/>
    <mergeCell ref="A254:B254"/>
    <mergeCell ref="A243:B243"/>
    <mergeCell ref="A244:B244"/>
    <mergeCell ref="A245:B245"/>
    <mergeCell ref="A246:B246"/>
    <mergeCell ref="A247:B247"/>
    <mergeCell ref="A248:B248"/>
    <mergeCell ref="A237:B237"/>
    <mergeCell ref="A238:B238"/>
    <mergeCell ref="A239:B239"/>
    <mergeCell ref="A240:B240"/>
    <mergeCell ref="A241:B241"/>
    <mergeCell ref="A242:B242"/>
    <mergeCell ref="A231:B231"/>
    <mergeCell ref="A232:B232"/>
    <mergeCell ref="A233:B233"/>
    <mergeCell ref="A234:B234"/>
    <mergeCell ref="A235:B235"/>
    <mergeCell ref="A236:B236"/>
    <mergeCell ref="A225:B225"/>
    <mergeCell ref="A226:B226"/>
    <mergeCell ref="A227:B227"/>
    <mergeCell ref="A228:B228"/>
    <mergeCell ref="A229:B229"/>
    <mergeCell ref="A230:B230"/>
    <mergeCell ref="A219:B219"/>
    <mergeCell ref="A220:B220"/>
    <mergeCell ref="A221:B221"/>
    <mergeCell ref="A222:B222"/>
    <mergeCell ref="A223:B223"/>
    <mergeCell ref="A224:B224"/>
    <mergeCell ref="A213:B213"/>
    <mergeCell ref="A214:B214"/>
    <mergeCell ref="A215:B215"/>
    <mergeCell ref="A216:B216"/>
    <mergeCell ref="A217:B217"/>
    <mergeCell ref="A218:B218"/>
    <mergeCell ref="A207:B207"/>
    <mergeCell ref="A208:B208"/>
    <mergeCell ref="A209:B209"/>
    <mergeCell ref="A210:B210"/>
    <mergeCell ref="A211:B211"/>
    <mergeCell ref="A212:B212"/>
    <mergeCell ref="A201:B201"/>
    <mergeCell ref="A202:B202"/>
    <mergeCell ref="A203:B203"/>
    <mergeCell ref="A204:B204"/>
    <mergeCell ref="A205:B205"/>
    <mergeCell ref="A206:B206"/>
    <mergeCell ref="A195:B195"/>
    <mergeCell ref="A196:B196"/>
    <mergeCell ref="A197:B197"/>
    <mergeCell ref="A198:B198"/>
    <mergeCell ref="A199:B199"/>
    <mergeCell ref="A200:B200"/>
    <mergeCell ref="A189:B189"/>
    <mergeCell ref="A190:B190"/>
    <mergeCell ref="A191:B191"/>
    <mergeCell ref="A192:B192"/>
    <mergeCell ref="A193:B193"/>
    <mergeCell ref="A194:B194"/>
    <mergeCell ref="A183:B183"/>
    <mergeCell ref="A184:B184"/>
    <mergeCell ref="A185:B185"/>
    <mergeCell ref="A186:B186"/>
    <mergeCell ref="A187:B187"/>
    <mergeCell ref="A188:B188"/>
    <mergeCell ref="A177:B177"/>
    <mergeCell ref="A178:B178"/>
    <mergeCell ref="A179:B179"/>
    <mergeCell ref="A180:B180"/>
    <mergeCell ref="A181:B181"/>
    <mergeCell ref="A182:B182"/>
    <mergeCell ref="A171:B171"/>
    <mergeCell ref="A172:B172"/>
    <mergeCell ref="A173:B173"/>
    <mergeCell ref="A174:B174"/>
    <mergeCell ref="A175:B175"/>
    <mergeCell ref="A176:B176"/>
    <mergeCell ref="A165:B165"/>
    <mergeCell ref="A166:B166"/>
    <mergeCell ref="A167:B167"/>
    <mergeCell ref="A168:B168"/>
    <mergeCell ref="A169:B169"/>
    <mergeCell ref="A170:B170"/>
    <mergeCell ref="A159:B159"/>
    <mergeCell ref="A160:B160"/>
    <mergeCell ref="A161:B161"/>
    <mergeCell ref="A162:B162"/>
    <mergeCell ref="A163:B163"/>
    <mergeCell ref="A164:B164"/>
    <mergeCell ref="A153:B153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151:B151"/>
    <mergeCell ref="A152:B152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4:B14"/>
    <mergeCell ref="A15:B15"/>
    <mergeCell ref="A17:B17"/>
    <mergeCell ref="A18:B18"/>
    <mergeCell ref="A19:B19"/>
    <mergeCell ref="A20:B20"/>
    <mergeCell ref="A8:B8"/>
    <mergeCell ref="A9:B9"/>
    <mergeCell ref="A10:B10"/>
    <mergeCell ref="A11:B11"/>
    <mergeCell ref="A12:B12"/>
    <mergeCell ref="A13:B13"/>
    <mergeCell ref="O1:O2"/>
    <mergeCell ref="A3:B3"/>
    <mergeCell ref="A4:B4"/>
    <mergeCell ref="A5:B5"/>
    <mergeCell ref="A6:B6"/>
    <mergeCell ref="A7:B7"/>
    <mergeCell ref="A1:B2"/>
    <mergeCell ref="C1:C2"/>
    <mergeCell ref="D1:D2"/>
    <mergeCell ref="E1:E2"/>
    <mergeCell ref="F1:F2"/>
    <mergeCell ref="G1:H1"/>
  </mergeCells>
  <conditionalFormatting sqref="G3:G10 G14:G16 G20:G22 G24:G60 G63:G69 G86:G428 G74:G77 G81:G83 A55:B428 C56:C428">
    <cfRule type="cellIs" dxfId="61" priority="31" operator="lessThanOrEqual">
      <formula>0</formula>
    </cfRule>
  </conditionalFormatting>
  <conditionalFormatting sqref="E3:F10 F13:F60 F63:F69 E86:F428 E84:E85 E74:F77 F11 E81:F83 E78:E80 E11:E73">
    <cfRule type="cellIs" dxfId="59" priority="30" operator="lessThanOrEqual">
      <formula>0</formula>
    </cfRule>
  </conditionalFormatting>
  <conditionalFormatting sqref="A7:B8 A9:C10 A12:B13 A14:C54 C55">
    <cfRule type="cellIs" dxfId="57" priority="29" operator="lessThanOrEqual">
      <formula>0</formula>
    </cfRule>
  </conditionalFormatting>
  <conditionalFormatting sqref="I3:I428">
    <cfRule type="cellIs" dxfId="55" priority="28" operator="lessThanOrEqual">
      <formula>0</formula>
    </cfRule>
  </conditionalFormatting>
  <conditionalFormatting sqref="J3:J428">
    <cfRule type="cellIs" dxfId="53" priority="27" operator="lessThanOrEqual">
      <formula>0</formula>
    </cfRule>
  </conditionalFormatting>
  <conditionalFormatting sqref="K3:K428">
    <cfRule type="cellIs" dxfId="51" priority="26" operator="lessThanOrEqual">
      <formula>0</formula>
    </cfRule>
  </conditionalFormatting>
  <conditionalFormatting sqref="L3:L428">
    <cfRule type="cellIs" dxfId="49" priority="25" operator="lessThanOrEqual">
      <formula>0</formula>
    </cfRule>
  </conditionalFormatting>
  <conditionalFormatting sqref="M3:M428">
    <cfRule type="cellIs" dxfId="47" priority="24" operator="lessThanOrEqual">
      <formula>0</formula>
    </cfRule>
  </conditionalFormatting>
  <conditionalFormatting sqref="N3:N428">
    <cfRule type="cellIs" dxfId="45" priority="23" operator="lessThanOrEqual">
      <formula>0</formula>
    </cfRule>
  </conditionalFormatting>
  <conditionalFormatting sqref="F12">
    <cfRule type="cellIs" dxfId="43" priority="22" operator="lessThanOrEqual">
      <formula>0</formula>
    </cfRule>
  </conditionalFormatting>
  <conditionalFormatting sqref="G11">
    <cfRule type="cellIs" dxfId="41" priority="19" operator="lessThanOrEqual">
      <formula>0</formula>
    </cfRule>
  </conditionalFormatting>
  <conditionalFormatting sqref="G18:G19">
    <cfRule type="cellIs" dxfId="39" priority="21" operator="lessThanOrEqual">
      <formula>0</formula>
    </cfRule>
  </conditionalFormatting>
  <conditionalFormatting sqref="A11:C11">
    <cfRule type="cellIs" dxfId="37" priority="20" operator="lessThanOrEqual">
      <formula>0</formula>
    </cfRule>
  </conditionalFormatting>
  <conditionalFormatting sqref="G12">
    <cfRule type="cellIs" dxfId="35" priority="18" operator="lessThanOrEqual">
      <formula>0</formula>
    </cfRule>
  </conditionalFormatting>
  <conditionalFormatting sqref="G13">
    <cfRule type="cellIs" dxfId="33" priority="17" operator="lessThanOrEqual">
      <formula>0</formula>
    </cfRule>
  </conditionalFormatting>
  <conditionalFormatting sqref="G23">
    <cfRule type="cellIs" dxfId="31" priority="15" operator="lessThanOrEqual">
      <formula>0</formula>
    </cfRule>
  </conditionalFormatting>
  <conditionalFormatting sqref="G17">
    <cfRule type="cellIs" dxfId="29" priority="16" operator="lessThanOrEqual">
      <formula>0</formula>
    </cfRule>
  </conditionalFormatting>
  <conditionalFormatting sqref="G61:G62">
    <cfRule type="cellIs" dxfId="27" priority="14" operator="lessThanOrEqual">
      <formula>0</formula>
    </cfRule>
  </conditionalFormatting>
  <conditionalFormatting sqref="F61:F62">
    <cfRule type="cellIs" dxfId="25" priority="13" operator="lessThanOrEqual">
      <formula>0</formula>
    </cfRule>
  </conditionalFormatting>
  <conditionalFormatting sqref="G84:G85">
    <cfRule type="cellIs" dxfId="23" priority="12" operator="lessThanOrEqual">
      <formula>0</formula>
    </cfRule>
  </conditionalFormatting>
  <conditionalFormatting sqref="F84:F85">
    <cfRule type="cellIs" dxfId="21" priority="11" operator="lessThanOrEqual">
      <formula>0</formula>
    </cfRule>
  </conditionalFormatting>
  <conditionalFormatting sqref="G70">
    <cfRule type="cellIs" dxfId="19" priority="10" operator="lessThanOrEqual">
      <formula>0</formula>
    </cfRule>
  </conditionalFormatting>
  <conditionalFormatting sqref="F70">
    <cfRule type="cellIs" dxfId="17" priority="9" operator="lessThanOrEqual">
      <formula>0</formula>
    </cfRule>
  </conditionalFormatting>
  <conditionalFormatting sqref="G71">
    <cfRule type="cellIs" dxfId="15" priority="8" operator="lessThanOrEqual">
      <formula>0</formula>
    </cfRule>
  </conditionalFormatting>
  <conditionalFormatting sqref="F71">
    <cfRule type="cellIs" dxfId="13" priority="7" operator="lessThanOrEqual">
      <formula>0</formula>
    </cfRule>
  </conditionalFormatting>
  <conditionalFormatting sqref="G80">
    <cfRule type="cellIs" dxfId="11" priority="6" operator="lessThanOrEqual">
      <formula>0</formula>
    </cfRule>
  </conditionalFormatting>
  <conditionalFormatting sqref="F80">
    <cfRule type="cellIs" dxfId="9" priority="5" operator="lessThanOrEqual">
      <formula>0</formula>
    </cfRule>
  </conditionalFormatting>
  <conditionalFormatting sqref="G78:G79">
    <cfRule type="cellIs" dxfId="7" priority="4" operator="lessThanOrEqual">
      <formula>0</formula>
    </cfRule>
  </conditionalFormatting>
  <conditionalFormatting sqref="F78:F79">
    <cfRule type="cellIs" dxfId="5" priority="3" operator="lessThanOrEqual">
      <formula>0</formula>
    </cfRule>
  </conditionalFormatting>
  <conditionalFormatting sqref="G72:G73">
    <cfRule type="cellIs" dxfId="3" priority="2" operator="lessThanOrEqual">
      <formula>0</formula>
    </cfRule>
  </conditionalFormatting>
  <conditionalFormatting sqref="F72:F73">
    <cfRule type="cellIs" dxfId="1" priority="1" operator="lessThanOr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88"/>
  <sheetViews>
    <sheetView workbookViewId="0">
      <selection sqref="A1:XFD1048576"/>
    </sheetView>
  </sheetViews>
  <sheetFormatPr baseColWidth="10" defaultColWidth="0" defaultRowHeight="15" x14ac:dyDescent="0.25"/>
  <cols>
    <col min="1" max="1" width="5" style="75" bestFit="1" customWidth="1"/>
    <col min="2" max="2" width="67.140625" style="75" customWidth="1"/>
    <col min="3" max="3" width="3" style="79" bestFit="1" customWidth="1"/>
    <col min="4" max="16" width="17.42578125" customWidth="1"/>
    <col min="17" max="17" width="11.42578125" customWidth="1"/>
    <col min="18" max="16384" width="11.42578125" hidden="1"/>
  </cols>
  <sheetData>
    <row r="1" spans="1:16" x14ac:dyDescent="0.25">
      <c r="A1" s="1" t="s">
        <v>138</v>
      </c>
      <c r="B1" s="33" t="s">
        <v>139</v>
      </c>
      <c r="C1" s="33"/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3" t="s">
        <v>13</v>
      </c>
    </row>
    <row r="2" spans="1:16" x14ac:dyDescent="0.25">
      <c r="A2" s="34">
        <v>1000</v>
      </c>
      <c r="B2" s="35" t="s">
        <v>140</v>
      </c>
      <c r="C2" s="36"/>
      <c r="D2" s="37">
        <v>1077760</v>
      </c>
      <c r="E2" s="38">
        <v>1077760</v>
      </c>
      <c r="F2" s="38">
        <v>1077760</v>
      </c>
      <c r="G2" s="38">
        <v>1077760</v>
      </c>
      <c r="H2" s="38">
        <v>1077760</v>
      </c>
      <c r="I2" s="38">
        <v>1077760</v>
      </c>
      <c r="J2" s="38">
        <v>1077760</v>
      </c>
      <c r="K2" s="38">
        <v>1077760</v>
      </c>
      <c r="L2" s="38">
        <v>1077760</v>
      </c>
      <c r="M2" s="38">
        <v>1077760</v>
      </c>
      <c r="N2" s="38">
        <v>1077760</v>
      </c>
      <c r="O2" s="38">
        <v>1077760</v>
      </c>
      <c r="P2" s="38">
        <v>12933120</v>
      </c>
    </row>
    <row r="3" spans="1:16" x14ac:dyDescent="0.25">
      <c r="A3" s="39">
        <v>1100</v>
      </c>
      <c r="B3" s="40" t="s">
        <v>141</v>
      </c>
      <c r="C3" s="41"/>
      <c r="D3" s="42">
        <v>779677</v>
      </c>
      <c r="E3" s="42">
        <v>779677</v>
      </c>
      <c r="F3" s="42">
        <v>779677</v>
      </c>
      <c r="G3" s="42">
        <v>779677</v>
      </c>
      <c r="H3" s="42">
        <v>779677</v>
      </c>
      <c r="I3" s="42">
        <v>779677</v>
      </c>
      <c r="J3" s="42">
        <v>779677</v>
      </c>
      <c r="K3" s="42">
        <v>779677</v>
      </c>
      <c r="L3" s="42">
        <v>779677</v>
      </c>
      <c r="M3" s="42">
        <v>779677</v>
      </c>
      <c r="N3" s="42">
        <v>779677</v>
      </c>
      <c r="O3" s="42">
        <v>779677</v>
      </c>
      <c r="P3" s="42">
        <v>9356124</v>
      </c>
    </row>
    <row r="4" spans="1:16" x14ac:dyDescent="0.25">
      <c r="A4" s="43">
        <v>111</v>
      </c>
      <c r="B4" s="44" t="s">
        <v>142</v>
      </c>
      <c r="C4" s="45">
        <v>11</v>
      </c>
      <c r="D4" s="46">
        <v>0</v>
      </c>
      <c r="E4" s="46">
        <v>0</v>
      </c>
      <c r="F4" s="46">
        <v>0</v>
      </c>
      <c r="G4" s="46">
        <v>0</v>
      </c>
      <c r="H4" s="46">
        <v>0</v>
      </c>
      <c r="I4" s="46">
        <v>0</v>
      </c>
      <c r="J4" s="46">
        <v>0</v>
      </c>
      <c r="K4" s="46">
        <v>0</v>
      </c>
      <c r="L4" s="46">
        <v>0</v>
      </c>
      <c r="M4" s="46">
        <v>0</v>
      </c>
      <c r="N4" s="46">
        <v>0</v>
      </c>
      <c r="O4" s="46">
        <v>0</v>
      </c>
      <c r="P4" s="47">
        <v>0</v>
      </c>
    </row>
    <row r="5" spans="1:16" x14ac:dyDescent="0.25">
      <c r="A5" s="48"/>
      <c r="B5" s="49"/>
      <c r="C5" s="45">
        <v>15</v>
      </c>
      <c r="D5" s="46">
        <v>137253</v>
      </c>
      <c r="E5" s="46">
        <v>137253</v>
      </c>
      <c r="F5" s="46">
        <v>137253</v>
      </c>
      <c r="G5" s="46">
        <v>137253</v>
      </c>
      <c r="H5" s="46">
        <v>137253</v>
      </c>
      <c r="I5" s="46">
        <v>137253</v>
      </c>
      <c r="J5" s="46">
        <v>137253</v>
      </c>
      <c r="K5" s="46">
        <v>137253</v>
      </c>
      <c r="L5" s="46">
        <v>137253</v>
      </c>
      <c r="M5" s="46">
        <v>137253</v>
      </c>
      <c r="N5" s="46">
        <v>137253</v>
      </c>
      <c r="O5" s="46">
        <v>137253</v>
      </c>
      <c r="P5" s="47">
        <v>1647036</v>
      </c>
    </row>
    <row r="6" spans="1:16" x14ac:dyDescent="0.25">
      <c r="A6" s="48"/>
      <c r="B6" s="49"/>
      <c r="C6" s="45">
        <v>16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7">
        <v>0</v>
      </c>
    </row>
    <row r="7" spans="1:16" x14ac:dyDescent="0.25">
      <c r="A7" s="50"/>
      <c r="B7" s="51"/>
      <c r="C7" s="45">
        <v>17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47">
        <v>0</v>
      </c>
    </row>
    <row r="8" spans="1:16" x14ac:dyDescent="0.25">
      <c r="A8" s="52">
        <v>112</v>
      </c>
      <c r="B8" s="53" t="s">
        <v>143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47">
        <v>0</v>
      </c>
    </row>
    <row r="9" spans="1:16" x14ac:dyDescent="0.25">
      <c r="A9" s="43">
        <v>113</v>
      </c>
      <c r="B9" s="44" t="s">
        <v>144</v>
      </c>
      <c r="C9" s="45">
        <v>11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7">
        <v>0</v>
      </c>
    </row>
    <row r="10" spans="1:16" x14ac:dyDescent="0.25">
      <c r="A10" s="48"/>
      <c r="B10" s="49"/>
      <c r="C10" s="45">
        <v>14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7">
        <v>0</v>
      </c>
    </row>
    <row r="11" spans="1:16" x14ac:dyDescent="0.25">
      <c r="A11" s="48"/>
      <c r="B11" s="49"/>
      <c r="C11" s="45">
        <v>15</v>
      </c>
      <c r="D11" s="46">
        <v>642424</v>
      </c>
      <c r="E11" s="46">
        <v>642424</v>
      </c>
      <c r="F11" s="46">
        <v>642424</v>
      </c>
      <c r="G11" s="46">
        <v>642424</v>
      </c>
      <c r="H11" s="46">
        <v>642424</v>
      </c>
      <c r="I11" s="46">
        <v>642424</v>
      </c>
      <c r="J11" s="46">
        <v>642424</v>
      </c>
      <c r="K11" s="46">
        <v>642424</v>
      </c>
      <c r="L11" s="46">
        <v>642424</v>
      </c>
      <c r="M11" s="46">
        <v>642424</v>
      </c>
      <c r="N11" s="46">
        <v>642424</v>
      </c>
      <c r="O11" s="46">
        <v>642424</v>
      </c>
      <c r="P11" s="47">
        <v>7709088</v>
      </c>
    </row>
    <row r="12" spans="1:16" x14ac:dyDescent="0.25">
      <c r="A12" s="48"/>
      <c r="B12" s="49"/>
      <c r="C12" s="45">
        <v>16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7">
        <v>0</v>
      </c>
    </row>
    <row r="13" spans="1:16" x14ac:dyDescent="0.25">
      <c r="A13" s="48"/>
      <c r="B13" s="49"/>
      <c r="C13" s="45">
        <v>17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7">
        <v>0</v>
      </c>
    </row>
    <row r="14" spans="1:16" x14ac:dyDescent="0.25">
      <c r="A14" s="50"/>
      <c r="B14" s="51"/>
      <c r="C14" s="45">
        <v>25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7">
        <v>0</v>
      </c>
    </row>
    <row r="15" spans="1:16" x14ac:dyDescent="0.25">
      <c r="A15" s="43">
        <v>114</v>
      </c>
      <c r="B15" s="44" t="s">
        <v>145</v>
      </c>
      <c r="C15" s="45">
        <v>11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47">
        <v>0</v>
      </c>
    </row>
    <row r="16" spans="1:16" x14ac:dyDescent="0.25">
      <c r="A16" s="48"/>
      <c r="B16" s="49"/>
      <c r="C16" s="45">
        <v>15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47">
        <v>0</v>
      </c>
    </row>
    <row r="17" spans="1:16" x14ac:dyDescent="0.25">
      <c r="A17" s="48"/>
      <c r="B17" s="49"/>
      <c r="C17" s="45">
        <v>16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47">
        <v>0</v>
      </c>
    </row>
    <row r="18" spans="1:16" x14ac:dyDescent="0.25">
      <c r="A18" s="50"/>
      <c r="B18" s="51"/>
      <c r="C18" s="45">
        <v>17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47">
        <v>0</v>
      </c>
    </row>
    <row r="19" spans="1:16" x14ac:dyDescent="0.25">
      <c r="A19" s="39">
        <v>1200</v>
      </c>
      <c r="B19" s="40" t="s">
        <v>146</v>
      </c>
      <c r="C19" s="41"/>
      <c r="D19" s="42">
        <v>165000</v>
      </c>
      <c r="E19" s="42">
        <v>165000</v>
      </c>
      <c r="F19" s="42">
        <v>165000</v>
      </c>
      <c r="G19" s="42">
        <v>165000</v>
      </c>
      <c r="H19" s="42">
        <v>165000</v>
      </c>
      <c r="I19" s="42">
        <v>165000</v>
      </c>
      <c r="J19" s="42">
        <v>165000</v>
      </c>
      <c r="K19" s="42">
        <v>165000</v>
      </c>
      <c r="L19" s="42">
        <v>165000</v>
      </c>
      <c r="M19" s="42">
        <v>165000</v>
      </c>
      <c r="N19" s="42">
        <v>165000</v>
      </c>
      <c r="O19" s="42">
        <v>165000</v>
      </c>
      <c r="P19" s="55">
        <v>1980000</v>
      </c>
    </row>
    <row r="20" spans="1:16" x14ac:dyDescent="0.25">
      <c r="A20" s="43">
        <v>121</v>
      </c>
      <c r="B20" s="44" t="s">
        <v>147</v>
      </c>
      <c r="C20" s="45">
        <v>11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47">
        <v>0</v>
      </c>
    </row>
    <row r="21" spans="1:16" x14ac:dyDescent="0.25">
      <c r="A21" s="48"/>
      <c r="B21" s="49"/>
      <c r="C21" s="45">
        <v>14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47">
        <v>0</v>
      </c>
    </row>
    <row r="22" spans="1:16" x14ac:dyDescent="0.25">
      <c r="A22" s="48"/>
      <c r="B22" s="49"/>
      <c r="C22" s="45">
        <v>15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47">
        <v>0</v>
      </c>
    </row>
    <row r="23" spans="1:16" x14ac:dyDescent="0.25">
      <c r="A23" s="48"/>
      <c r="B23" s="49"/>
      <c r="C23" s="45">
        <v>16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47">
        <v>0</v>
      </c>
    </row>
    <row r="24" spans="1:16" x14ac:dyDescent="0.25">
      <c r="A24" s="50"/>
      <c r="B24" s="51"/>
      <c r="C24" s="45">
        <v>17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47">
        <v>0</v>
      </c>
    </row>
    <row r="25" spans="1:16" x14ac:dyDescent="0.25">
      <c r="A25" s="43">
        <v>122</v>
      </c>
      <c r="B25" s="44" t="s">
        <v>148</v>
      </c>
      <c r="C25" s="45">
        <v>11</v>
      </c>
      <c r="D25" s="12">
        <v>165000</v>
      </c>
      <c r="E25" s="12">
        <v>165000</v>
      </c>
      <c r="F25" s="12">
        <v>165000</v>
      </c>
      <c r="G25" s="12">
        <v>165000</v>
      </c>
      <c r="H25" s="12">
        <v>165000</v>
      </c>
      <c r="I25" s="12">
        <v>165000</v>
      </c>
      <c r="J25" s="12">
        <v>165000</v>
      </c>
      <c r="K25" s="12">
        <v>165000</v>
      </c>
      <c r="L25" s="12">
        <v>165000</v>
      </c>
      <c r="M25" s="12">
        <v>165000</v>
      </c>
      <c r="N25" s="12">
        <v>165000</v>
      </c>
      <c r="O25" s="12">
        <v>165000</v>
      </c>
      <c r="P25" s="47">
        <v>1980000</v>
      </c>
    </row>
    <row r="26" spans="1:16" x14ac:dyDescent="0.25">
      <c r="A26" s="48"/>
      <c r="B26" s="49"/>
      <c r="C26" s="45">
        <v>14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47">
        <v>0</v>
      </c>
    </row>
    <row r="27" spans="1:16" x14ac:dyDescent="0.25">
      <c r="A27" s="48"/>
      <c r="B27" s="49"/>
      <c r="C27" s="45">
        <v>15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47">
        <v>0</v>
      </c>
    </row>
    <row r="28" spans="1:16" x14ac:dyDescent="0.25">
      <c r="A28" s="48"/>
      <c r="B28" s="49"/>
      <c r="C28" s="45">
        <v>16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47">
        <v>0</v>
      </c>
    </row>
    <row r="29" spans="1:16" x14ac:dyDescent="0.25">
      <c r="A29" s="48"/>
      <c r="B29" s="49"/>
      <c r="C29" s="45">
        <v>17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47">
        <v>0</v>
      </c>
    </row>
    <row r="30" spans="1:16" x14ac:dyDescent="0.25">
      <c r="A30" s="48"/>
      <c r="B30" s="49"/>
      <c r="C30" s="45">
        <v>25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47">
        <v>0</v>
      </c>
    </row>
    <row r="31" spans="1:16" x14ac:dyDescent="0.25">
      <c r="A31" s="48"/>
      <c r="B31" s="49"/>
      <c r="C31" s="45">
        <v>26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47">
        <v>0</v>
      </c>
    </row>
    <row r="32" spans="1:16" x14ac:dyDescent="0.25">
      <c r="A32" s="50"/>
      <c r="B32" s="51"/>
      <c r="C32" s="45">
        <v>27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47">
        <v>0</v>
      </c>
    </row>
    <row r="33" spans="1:16" x14ac:dyDescent="0.25">
      <c r="A33" s="43">
        <v>123</v>
      </c>
      <c r="B33" s="44" t="s">
        <v>149</v>
      </c>
      <c r="C33" s="45">
        <v>11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47">
        <v>0</v>
      </c>
    </row>
    <row r="34" spans="1:16" x14ac:dyDescent="0.25">
      <c r="A34" s="48"/>
      <c r="B34" s="49"/>
      <c r="C34" s="45">
        <v>14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47">
        <v>0</v>
      </c>
    </row>
    <row r="35" spans="1:16" x14ac:dyDescent="0.25">
      <c r="A35" s="48"/>
      <c r="B35" s="49"/>
      <c r="C35" s="45">
        <v>15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47">
        <v>0</v>
      </c>
    </row>
    <row r="36" spans="1:16" x14ac:dyDescent="0.25">
      <c r="A36" s="48"/>
      <c r="B36" s="49"/>
      <c r="C36" s="45">
        <v>16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47">
        <v>0</v>
      </c>
    </row>
    <row r="37" spans="1:16" x14ac:dyDescent="0.25">
      <c r="A37" s="48"/>
      <c r="B37" s="49"/>
      <c r="C37" s="45">
        <v>17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47">
        <v>0</v>
      </c>
    </row>
    <row r="38" spans="1:16" ht="30" x14ac:dyDescent="0.25">
      <c r="A38" s="52">
        <v>124</v>
      </c>
      <c r="B38" s="53" t="s">
        <v>150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47">
        <v>0</v>
      </c>
    </row>
    <row r="39" spans="1:16" x14ac:dyDescent="0.25">
      <c r="A39" s="39">
        <v>1300</v>
      </c>
      <c r="B39" s="40" t="s">
        <v>151</v>
      </c>
      <c r="C39" s="41"/>
      <c r="D39" s="42">
        <v>131688</v>
      </c>
      <c r="E39" s="42">
        <v>131688</v>
      </c>
      <c r="F39" s="42">
        <v>131688</v>
      </c>
      <c r="G39" s="42">
        <v>131688</v>
      </c>
      <c r="H39" s="42">
        <v>131688</v>
      </c>
      <c r="I39" s="42">
        <v>131688</v>
      </c>
      <c r="J39" s="42">
        <v>131688</v>
      </c>
      <c r="K39" s="42">
        <v>131688</v>
      </c>
      <c r="L39" s="42">
        <v>131688</v>
      </c>
      <c r="M39" s="42">
        <v>131688</v>
      </c>
      <c r="N39" s="42">
        <v>131688</v>
      </c>
      <c r="O39" s="42">
        <v>131688</v>
      </c>
      <c r="P39" s="42">
        <v>1580256</v>
      </c>
    </row>
    <row r="40" spans="1:16" x14ac:dyDescent="0.25">
      <c r="A40" s="43">
        <v>131</v>
      </c>
      <c r="B40" s="44" t="s">
        <v>152</v>
      </c>
      <c r="C40" s="45">
        <v>11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47">
        <v>0</v>
      </c>
    </row>
    <row r="41" spans="1:16" x14ac:dyDescent="0.25">
      <c r="A41" s="48"/>
      <c r="B41" s="49"/>
      <c r="C41" s="45">
        <v>14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47">
        <v>0</v>
      </c>
    </row>
    <row r="42" spans="1:16" x14ac:dyDescent="0.25">
      <c r="A42" s="48"/>
      <c r="B42" s="49"/>
      <c r="C42" s="45">
        <v>15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47">
        <v>0</v>
      </c>
    </row>
    <row r="43" spans="1:16" x14ac:dyDescent="0.25">
      <c r="A43" s="48"/>
      <c r="B43" s="49"/>
      <c r="C43" s="45">
        <v>16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47">
        <v>0</v>
      </c>
    </row>
    <row r="44" spans="1:16" x14ac:dyDescent="0.25">
      <c r="A44" s="50"/>
      <c r="B44" s="51"/>
      <c r="C44" s="45">
        <v>17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47">
        <v>0</v>
      </c>
    </row>
    <row r="45" spans="1:16" x14ac:dyDescent="0.25">
      <c r="A45" s="43">
        <v>132</v>
      </c>
      <c r="B45" s="44" t="s">
        <v>153</v>
      </c>
      <c r="C45" s="45">
        <v>11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47">
        <v>0</v>
      </c>
    </row>
    <row r="46" spans="1:16" x14ac:dyDescent="0.25">
      <c r="A46" s="48"/>
      <c r="B46" s="49"/>
      <c r="C46" s="45">
        <v>14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47">
        <v>0</v>
      </c>
    </row>
    <row r="47" spans="1:16" x14ac:dyDescent="0.25">
      <c r="A47" s="48"/>
      <c r="B47" s="49"/>
      <c r="C47" s="45">
        <v>15</v>
      </c>
      <c r="D47" s="12">
        <v>115173</v>
      </c>
      <c r="E47" s="12">
        <v>115173</v>
      </c>
      <c r="F47" s="12">
        <v>115173</v>
      </c>
      <c r="G47" s="12">
        <v>115173</v>
      </c>
      <c r="H47" s="12">
        <v>115173</v>
      </c>
      <c r="I47" s="12">
        <v>115173</v>
      </c>
      <c r="J47" s="12">
        <v>115173</v>
      </c>
      <c r="K47" s="12">
        <v>115173</v>
      </c>
      <c r="L47" s="12">
        <v>115173</v>
      </c>
      <c r="M47" s="12">
        <v>115173</v>
      </c>
      <c r="N47" s="12">
        <v>115173</v>
      </c>
      <c r="O47" s="12">
        <v>115173</v>
      </c>
      <c r="P47" s="47">
        <v>1382076</v>
      </c>
    </row>
    <row r="48" spans="1:16" x14ac:dyDescent="0.25">
      <c r="A48" s="48"/>
      <c r="B48" s="49"/>
      <c r="C48" s="45">
        <v>16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47">
        <v>0</v>
      </c>
    </row>
    <row r="49" spans="1:16" x14ac:dyDescent="0.25">
      <c r="A49" s="48"/>
      <c r="B49" s="49"/>
      <c r="C49" s="45">
        <v>17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47">
        <v>0</v>
      </c>
    </row>
    <row r="50" spans="1:16" x14ac:dyDescent="0.25">
      <c r="A50" s="50"/>
      <c r="B50" s="51"/>
      <c r="C50" s="45">
        <v>25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47">
        <v>0</v>
      </c>
    </row>
    <row r="51" spans="1:16" x14ac:dyDescent="0.25">
      <c r="A51" s="43">
        <v>133</v>
      </c>
      <c r="B51" s="44" t="s">
        <v>154</v>
      </c>
      <c r="C51" s="45">
        <v>11</v>
      </c>
      <c r="D51" s="12">
        <v>16515</v>
      </c>
      <c r="E51" s="12">
        <v>16515</v>
      </c>
      <c r="F51" s="12">
        <v>16515</v>
      </c>
      <c r="G51" s="12">
        <v>16515</v>
      </c>
      <c r="H51" s="12">
        <v>16515</v>
      </c>
      <c r="I51" s="12">
        <v>16515</v>
      </c>
      <c r="J51" s="12">
        <v>16515</v>
      </c>
      <c r="K51" s="12">
        <v>16515</v>
      </c>
      <c r="L51" s="12">
        <v>16515</v>
      </c>
      <c r="M51" s="12">
        <v>16515</v>
      </c>
      <c r="N51" s="12">
        <v>16515</v>
      </c>
      <c r="O51" s="12">
        <v>16515</v>
      </c>
      <c r="P51" s="47">
        <v>198180</v>
      </c>
    </row>
    <row r="52" spans="1:16" x14ac:dyDescent="0.25">
      <c r="A52" s="48"/>
      <c r="B52" s="49"/>
      <c r="C52" s="45">
        <v>14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47">
        <v>0</v>
      </c>
    </row>
    <row r="53" spans="1:16" x14ac:dyDescent="0.25">
      <c r="A53" s="48"/>
      <c r="B53" s="49"/>
      <c r="C53" s="45">
        <v>15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47">
        <v>0</v>
      </c>
    </row>
    <row r="54" spans="1:16" x14ac:dyDescent="0.25">
      <c r="A54" s="48"/>
      <c r="B54" s="49"/>
      <c r="C54" s="45">
        <v>16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47">
        <v>0</v>
      </c>
    </row>
    <row r="55" spans="1:16" x14ac:dyDescent="0.25">
      <c r="A55" s="48"/>
      <c r="B55" s="49"/>
      <c r="C55" s="45">
        <v>17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47">
        <v>0</v>
      </c>
    </row>
    <row r="56" spans="1:16" x14ac:dyDescent="0.25">
      <c r="A56" s="50"/>
      <c r="B56" s="51"/>
      <c r="C56" s="45">
        <v>25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47">
        <v>0</v>
      </c>
    </row>
    <row r="57" spans="1:16" x14ac:dyDescent="0.25">
      <c r="A57" s="43">
        <v>134</v>
      </c>
      <c r="B57" s="44" t="s">
        <v>155</v>
      </c>
      <c r="C57" s="45">
        <v>11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47">
        <v>0</v>
      </c>
    </row>
    <row r="58" spans="1:16" x14ac:dyDescent="0.25">
      <c r="A58" s="48"/>
      <c r="B58" s="49"/>
      <c r="C58" s="45">
        <v>14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47">
        <v>0</v>
      </c>
    </row>
    <row r="59" spans="1:16" x14ac:dyDescent="0.25">
      <c r="A59" s="48"/>
      <c r="B59" s="49"/>
      <c r="C59" s="45">
        <v>15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47">
        <v>0</v>
      </c>
    </row>
    <row r="60" spans="1:16" x14ac:dyDescent="0.25">
      <c r="A60" s="48"/>
      <c r="B60" s="49"/>
      <c r="C60" s="45">
        <v>16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47">
        <v>0</v>
      </c>
    </row>
    <row r="61" spans="1:16" x14ac:dyDescent="0.25">
      <c r="A61" s="48"/>
      <c r="B61" s="49"/>
      <c r="C61" s="45">
        <v>17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47">
        <v>0</v>
      </c>
    </row>
    <row r="62" spans="1:16" x14ac:dyDescent="0.25">
      <c r="A62" s="50"/>
      <c r="B62" s="51"/>
      <c r="C62" s="45">
        <v>25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47">
        <v>0</v>
      </c>
    </row>
    <row r="63" spans="1:16" x14ac:dyDescent="0.25">
      <c r="A63" s="52">
        <v>135</v>
      </c>
      <c r="B63" s="53" t="s">
        <v>156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47">
        <v>0</v>
      </c>
    </row>
    <row r="64" spans="1:16" ht="30" x14ac:dyDescent="0.25">
      <c r="A64" s="52">
        <v>136</v>
      </c>
      <c r="B64" s="53" t="s">
        <v>157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47">
        <v>0</v>
      </c>
    </row>
    <row r="65" spans="1:16" x14ac:dyDescent="0.25">
      <c r="A65" s="43">
        <v>137</v>
      </c>
      <c r="B65" s="44" t="s">
        <v>158</v>
      </c>
      <c r="C65" s="45">
        <v>11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47">
        <v>0</v>
      </c>
    </row>
    <row r="66" spans="1:16" x14ac:dyDescent="0.25">
      <c r="A66" s="48"/>
      <c r="B66" s="49"/>
      <c r="C66" s="45">
        <v>14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47">
        <v>0</v>
      </c>
    </row>
    <row r="67" spans="1:16" x14ac:dyDescent="0.25">
      <c r="A67" s="48"/>
      <c r="B67" s="49"/>
      <c r="C67" s="45">
        <v>15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47">
        <v>0</v>
      </c>
    </row>
    <row r="68" spans="1:16" x14ac:dyDescent="0.25">
      <c r="A68" s="48"/>
      <c r="B68" s="49"/>
      <c r="C68" s="45">
        <v>16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47">
        <v>0</v>
      </c>
    </row>
    <row r="69" spans="1:16" x14ac:dyDescent="0.25">
      <c r="A69" s="50"/>
      <c r="B69" s="51"/>
      <c r="C69" s="45">
        <v>17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47">
        <v>0</v>
      </c>
    </row>
    <row r="70" spans="1:16" x14ac:dyDescent="0.25">
      <c r="A70" s="43">
        <v>138</v>
      </c>
      <c r="B70" s="44" t="s">
        <v>159</v>
      </c>
      <c r="C70" s="45">
        <v>11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47">
        <v>0</v>
      </c>
    </row>
    <row r="71" spans="1:16" x14ac:dyDescent="0.25">
      <c r="A71" s="48"/>
      <c r="B71" s="49"/>
      <c r="C71" s="45">
        <v>14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47">
        <v>0</v>
      </c>
    </row>
    <row r="72" spans="1:16" x14ac:dyDescent="0.25">
      <c r="A72" s="48"/>
      <c r="B72" s="49"/>
      <c r="C72" s="45">
        <v>15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47">
        <v>0</v>
      </c>
    </row>
    <row r="73" spans="1:16" x14ac:dyDescent="0.25">
      <c r="A73" s="48"/>
      <c r="B73" s="49"/>
      <c r="C73" s="45">
        <v>16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47">
        <v>0</v>
      </c>
    </row>
    <row r="74" spans="1:16" x14ac:dyDescent="0.25">
      <c r="A74" s="50"/>
      <c r="B74" s="51"/>
      <c r="C74" s="45">
        <v>17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47">
        <v>0</v>
      </c>
    </row>
    <row r="75" spans="1:16" x14ac:dyDescent="0.25">
      <c r="A75" s="39">
        <v>1400</v>
      </c>
      <c r="B75" s="40" t="s">
        <v>160</v>
      </c>
      <c r="C75" s="41"/>
      <c r="D75" s="42">
        <v>1058</v>
      </c>
      <c r="E75" s="42">
        <v>1058</v>
      </c>
      <c r="F75" s="42">
        <v>1058</v>
      </c>
      <c r="G75" s="42">
        <v>1058</v>
      </c>
      <c r="H75" s="42">
        <v>1058</v>
      </c>
      <c r="I75" s="42">
        <v>1058</v>
      </c>
      <c r="J75" s="42">
        <v>1058</v>
      </c>
      <c r="K75" s="42">
        <v>1058</v>
      </c>
      <c r="L75" s="42">
        <v>1058</v>
      </c>
      <c r="M75" s="42">
        <v>1058</v>
      </c>
      <c r="N75" s="42">
        <v>1058</v>
      </c>
      <c r="O75" s="42">
        <v>1058</v>
      </c>
      <c r="P75" s="42">
        <v>12696</v>
      </c>
    </row>
    <row r="76" spans="1:16" x14ac:dyDescent="0.25">
      <c r="A76" s="43">
        <v>141</v>
      </c>
      <c r="B76" s="44" t="s">
        <v>161</v>
      </c>
      <c r="C76" s="45">
        <v>11</v>
      </c>
      <c r="D76" s="12">
        <v>481</v>
      </c>
      <c r="E76" s="12">
        <v>481</v>
      </c>
      <c r="F76" s="12">
        <v>481</v>
      </c>
      <c r="G76" s="12">
        <v>481</v>
      </c>
      <c r="H76" s="12">
        <v>481</v>
      </c>
      <c r="I76" s="12">
        <v>481</v>
      </c>
      <c r="J76" s="12">
        <v>481</v>
      </c>
      <c r="K76" s="12">
        <v>481</v>
      </c>
      <c r="L76" s="12">
        <v>481</v>
      </c>
      <c r="M76" s="12">
        <v>481</v>
      </c>
      <c r="N76" s="12">
        <v>481</v>
      </c>
      <c r="O76" s="12">
        <v>481</v>
      </c>
      <c r="P76" s="47">
        <v>5772</v>
      </c>
    </row>
    <row r="77" spans="1:16" x14ac:dyDescent="0.25">
      <c r="A77" s="48"/>
      <c r="B77" s="49"/>
      <c r="C77" s="45">
        <v>14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47">
        <v>0</v>
      </c>
    </row>
    <row r="78" spans="1:16" x14ac:dyDescent="0.25">
      <c r="A78" s="48"/>
      <c r="B78" s="49"/>
      <c r="C78" s="45">
        <v>15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47">
        <v>0</v>
      </c>
    </row>
    <row r="79" spans="1:16" x14ac:dyDescent="0.25">
      <c r="A79" s="48"/>
      <c r="B79" s="49"/>
      <c r="C79" s="45">
        <v>16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47">
        <v>0</v>
      </c>
    </row>
    <row r="80" spans="1:16" x14ac:dyDescent="0.25">
      <c r="A80" s="50"/>
      <c r="B80" s="51"/>
      <c r="C80" s="45">
        <v>17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47">
        <v>0</v>
      </c>
    </row>
    <row r="81" spans="1:16" x14ac:dyDescent="0.25">
      <c r="A81" s="43">
        <v>142</v>
      </c>
      <c r="B81" s="44" t="s">
        <v>162</v>
      </c>
      <c r="C81" s="45">
        <v>11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47">
        <v>0</v>
      </c>
    </row>
    <row r="82" spans="1:16" x14ac:dyDescent="0.25">
      <c r="A82" s="48"/>
      <c r="B82" s="49"/>
      <c r="C82" s="45">
        <v>14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47">
        <v>0</v>
      </c>
    </row>
    <row r="83" spans="1:16" x14ac:dyDescent="0.25">
      <c r="A83" s="48"/>
      <c r="B83" s="49"/>
      <c r="C83" s="45">
        <v>15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47">
        <v>0</v>
      </c>
    </row>
    <row r="84" spans="1:16" x14ac:dyDescent="0.25">
      <c r="A84" s="48"/>
      <c r="B84" s="49"/>
      <c r="C84" s="45">
        <v>16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47">
        <v>0</v>
      </c>
    </row>
    <row r="85" spans="1:16" x14ac:dyDescent="0.25">
      <c r="A85" s="50"/>
      <c r="B85" s="51"/>
      <c r="C85" s="45">
        <v>17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47">
        <v>0</v>
      </c>
    </row>
    <row r="86" spans="1:16" x14ac:dyDescent="0.25">
      <c r="A86" s="43">
        <v>143</v>
      </c>
      <c r="B86" s="44" t="s">
        <v>163</v>
      </c>
      <c r="C86" s="45">
        <v>11</v>
      </c>
      <c r="D86" s="12">
        <v>577</v>
      </c>
      <c r="E86" s="12">
        <v>577</v>
      </c>
      <c r="F86" s="12">
        <v>577</v>
      </c>
      <c r="G86" s="12">
        <v>577</v>
      </c>
      <c r="H86" s="12">
        <v>577</v>
      </c>
      <c r="I86" s="12">
        <v>577</v>
      </c>
      <c r="J86" s="12">
        <v>577</v>
      </c>
      <c r="K86" s="12">
        <v>577</v>
      </c>
      <c r="L86" s="12">
        <v>577</v>
      </c>
      <c r="M86" s="12">
        <v>577</v>
      </c>
      <c r="N86" s="12">
        <v>577</v>
      </c>
      <c r="O86" s="12">
        <v>577</v>
      </c>
      <c r="P86" s="47">
        <v>6924</v>
      </c>
    </row>
    <row r="87" spans="1:16" x14ac:dyDescent="0.25">
      <c r="A87" s="48"/>
      <c r="B87" s="49"/>
      <c r="C87" s="45">
        <v>14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47">
        <v>0</v>
      </c>
    </row>
    <row r="88" spans="1:16" x14ac:dyDescent="0.25">
      <c r="A88" s="48"/>
      <c r="B88" s="49"/>
      <c r="C88" s="45">
        <v>15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47">
        <v>0</v>
      </c>
    </row>
    <row r="89" spans="1:16" x14ac:dyDescent="0.25">
      <c r="A89" s="48"/>
      <c r="B89" s="49"/>
      <c r="C89" s="45">
        <v>16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47">
        <v>0</v>
      </c>
    </row>
    <row r="90" spans="1:16" x14ac:dyDescent="0.25">
      <c r="A90" s="50"/>
      <c r="B90" s="51"/>
      <c r="C90" s="45">
        <v>17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47">
        <v>0</v>
      </c>
    </row>
    <row r="91" spans="1:16" x14ac:dyDescent="0.25">
      <c r="A91" s="43">
        <v>144</v>
      </c>
      <c r="B91" s="44" t="s">
        <v>164</v>
      </c>
      <c r="C91" s="45">
        <v>11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47">
        <v>0</v>
      </c>
    </row>
    <row r="92" spans="1:16" x14ac:dyDescent="0.25">
      <c r="A92" s="48"/>
      <c r="B92" s="49"/>
      <c r="C92" s="45">
        <v>14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47">
        <v>0</v>
      </c>
    </row>
    <row r="93" spans="1:16" x14ac:dyDescent="0.25">
      <c r="A93" s="48"/>
      <c r="B93" s="49"/>
      <c r="C93" s="45">
        <v>15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47">
        <v>0</v>
      </c>
    </row>
    <row r="94" spans="1:16" x14ac:dyDescent="0.25">
      <c r="A94" s="48"/>
      <c r="B94" s="49"/>
      <c r="C94" s="45">
        <v>16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47">
        <v>0</v>
      </c>
    </row>
    <row r="95" spans="1:16" x14ac:dyDescent="0.25">
      <c r="A95" s="50"/>
      <c r="B95" s="51"/>
      <c r="C95" s="45">
        <v>17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47">
        <v>0</v>
      </c>
    </row>
    <row r="96" spans="1:16" x14ac:dyDescent="0.25">
      <c r="A96" s="39">
        <v>1500</v>
      </c>
      <c r="B96" s="40" t="s">
        <v>165</v>
      </c>
      <c r="C96" s="41"/>
      <c r="D96" s="42">
        <v>337</v>
      </c>
      <c r="E96" s="42">
        <v>337</v>
      </c>
      <c r="F96" s="42">
        <v>337</v>
      </c>
      <c r="G96" s="42">
        <v>337</v>
      </c>
      <c r="H96" s="42">
        <v>337</v>
      </c>
      <c r="I96" s="42">
        <v>337</v>
      </c>
      <c r="J96" s="42">
        <v>337</v>
      </c>
      <c r="K96" s="42">
        <v>337</v>
      </c>
      <c r="L96" s="42">
        <v>337</v>
      </c>
      <c r="M96" s="42">
        <v>337</v>
      </c>
      <c r="N96" s="42">
        <v>337</v>
      </c>
      <c r="O96" s="42">
        <v>337</v>
      </c>
      <c r="P96" s="42">
        <v>4044</v>
      </c>
    </row>
    <row r="97" spans="1:16" x14ac:dyDescent="0.25">
      <c r="A97" s="43">
        <v>151</v>
      </c>
      <c r="B97" s="44" t="s">
        <v>166</v>
      </c>
      <c r="C97" s="45">
        <v>11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47">
        <v>0</v>
      </c>
    </row>
    <row r="98" spans="1:16" x14ac:dyDescent="0.25">
      <c r="A98" s="48"/>
      <c r="B98" s="49"/>
      <c r="C98" s="45">
        <v>14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47">
        <v>0</v>
      </c>
    </row>
    <row r="99" spans="1:16" x14ac:dyDescent="0.25">
      <c r="A99" s="48"/>
      <c r="B99" s="49"/>
      <c r="C99" s="45">
        <v>15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47">
        <v>0</v>
      </c>
    </row>
    <row r="100" spans="1:16" x14ac:dyDescent="0.25">
      <c r="A100" s="48"/>
      <c r="B100" s="49"/>
      <c r="C100" s="45">
        <v>16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47">
        <v>0</v>
      </c>
    </row>
    <row r="101" spans="1:16" x14ac:dyDescent="0.25">
      <c r="A101" s="48"/>
      <c r="B101" s="49"/>
      <c r="C101" s="45">
        <v>17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47">
        <v>0</v>
      </c>
    </row>
    <row r="102" spans="1:16" x14ac:dyDescent="0.25">
      <c r="A102" s="50"/>
      <c r="B102" s="51"/>
      <c r="C102" s="45">
        <v>25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47">
        <v>0</v>
      </c>
    </row>
    <row r="103" spans="1:16" x14ac:dyDescent="0.25">
      <c r="A103" s="43">
        <v>152</v>
      </c>
      <c r="B103" s="44" t="s">
        <v>167</v>
      </c>
      <c r="C103" s="45">
        <v>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47">
        <v>0</v>
      </c>
    </row>
    <row r="104" spans="1:16" x14ac:dyDescent="0.25">
      <c r="A104" s="48"/>
      <c r="B104" s="49"/>
      <c r="C104" s="45">
        <v>14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47">
        <v>0</v>
      </c>
    </row>
    <row r="105" spans="1:16" x14ac:dyDescent="0.25">
      <c r="A105" s="48"/>
      <c r="B105" s="49"/>
      <c r="C105" s="45">
        <v>15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47">
        <v>0</v>
      </c>
    </row>
    <row r="106" spans="1:16" x14ac:dyDescent="0.25">
      <c r="A106" s="48"/>
      <c r="B106" s="49"/>
      <c r="C106" s="45">
        <v>16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47">
        <v>0</v>
      </c>
    </row>
    <row r="107" spans="1:16" x14ac:dyDescent="0.25">
      <c r="A107" s="48"/>
      <c r="B107" s="49"/>
      <c r="C107" s="45">
        <v>17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47">
        <v>0</v>
      </c>
    </row>
    <row r="108" spans="1:16" x14ac:dyDescent="0.25">
      <c r="A108" s="50"/>
      <c r="B108" s="51"/>
      <c r="C108" s="45">
        <v>27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47">
        <v>0</v>
      </c>
    </row>
    <row r="109" spans="1:16" x14ac:dyDescent="0.25">
      <c r="A109" s="43">
        <v>153</v>
      </c>
      <c r="B109" s="44" t="s">
        <v>168</v>
      </c>
      <c r="C109" s="45">
        <v>11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47">
        <v>0</v>
      </c>
    </row>
    <row r="110" spans="1:16" x14ac:dyDescent="0.25">
      <c r="A110" s="48"/>
      <c r="B110" s="49"/>
      <c r="C110" s="45">
        <v>14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47">
        <v>0</v>
      </c>
    </row>
    <row r="111" spans="1:16" x14ac:dyDescent="0.25">
      <c r="A111" s="48"/>
      <c r="B111" s="49"/>
      <c r="C111" s="45">
        <v>15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47">
        <v>0</v>
      </c>
    </row>
    <row r="112" spans="1:16" x14ac:dyDescent="0.25">
      <c r="A112" s="48"/>
      <c r="B112" s="49"/>
      <c r="C112" s="45">
        <v>16</v>
      </c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47">
        <v>0</v>
      </c>
    </row>
    <row r="113" spans="1:16" x14ac:dyDescent="0.25">
      <c r="A113" s="50"/>
      <c r="B113" s="51"/>
      <c r="C113" s="45">
        <v>17</v>
      </c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47">
        <v>0</v>
      </c>
    </row>
    <row r="114" spans="1:16" x14ac:dyDescent="0.25">
      <c r="A114" s="43">
        <v>154</v>
      </c>
      <c r="B114" s="44" t="s">
        <v>169</v>
      </c>
      <c r="C114" s="45">
        <v>11</v>
      </c>
      <c r="D114" s="12">
        <v>337</v>
      </c>
      <c r="E114" s="12">
        <v>337</v>
      </c>
      <c r="F114" s="12">
        <v>337</v>
      </c>
      <c r="G114" s="12">
        <v>337</v>
      </c>
      <c r="H114" s="12">
        <v>337</v>
      </c>
      <c r="I114" s="12">
        <v>337</v>
      </c>
      <c r="J114" s="12">
        <v>337</v>
      </c>
      <c r="K114" s="12">
        <v>337</v>
      </c>
      <c r="L114" s="12">
        <v>337</v>
      </c>
      <c r="M114" s="12">
        <v>337</v>
      </c>
      <c r="N114" s="12">
        <v>337</v>
      </c>
      <c r="O114" s="12">
        <v>337</v>
      </c>
      <c r="P114" s="47">
        <v>4044</v>
      </c>
    </row>
    <row r="115" spans="1:16" x14ac:dyDescent="0.25">
      <c r="A115" s="48"/>
      <c r="B115" s="49"/>
      <c r="C115" s="45">
        <v>14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47">
        <v>0</v>
      </c>
    </row>
    <row r="116" spans="1:16" x14ac:dyDescent="0.25">
      <c r="A116" s="48"/>
      <c r="B116" s="49"/>
      <c r="C116" s="45">
        <v>15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47">
        <v>0</v>
      </c>
    </row>
    <row r="117" spans="1:16" x14ac:dyDescent="0.25">
      <c r="A117" s="48"/>
      <c r="B117" s="49"/>
      <c r="C117" s="45">
        <v>16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47">
        <v>0</v>
      </c>
    </row>
    <row r="118" spans="1:16" x14ac:dyDescent="0.25">
      <c r="A118" s="48"/>
      <c r="B118" s="49"/>
      <c r="C118" s="45">
        <v>17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47">
        <v>0</v>
      </c>
    </row>
    <row r="119" spans="1:16" x14ac:dyDescent="0.25">
      <c r="A119" s="50"/>
      <c r="B119" s="51"/>
      <c r="C119" s="45">
        <v>25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47">
        <v>0</v>
      </c>
    </row>
    <row r="120" spans="1:16" x14ac:dyDescent="0.25">
      <c r="A120" s="43">
        <v>155</v>
      </c>
      <c r="B120" s="44" t="s">
        <v>170</v>
      </c>
      <c r="C120" s="45">
        <v>11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47">
        <v>0</v>
      </c>
    </row>
    <row r="121" spans="1:16" x14ac:dyDescent="0.25">
      <c r="A121" s="48"/>
      <c r="B121" s="49"/>
      <c r="C121" s="45">
        <v>14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47">
        <v>0</v>
      </c>
    </row>
    <row r="122" spans="1:16" x14ac:dyDescent="0.25">
      <c r="A122" s="48"/>
      <c r="B122" s="49"/>
      <c r="C122" s="45">
        <v>15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47">
        <v>0</v>
      </c>
    </row>
    <row r="123" spans="1:16" x14ac:dyDescent="0.25">
      <c r="A123" s="48"/>
      <c r="B123" s="49"/>
      <c r="C123" s="45">
        <v>16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47">
        <v>0</v>
      </c>
    </row>
    <row r="124" spans="1:16" x14ac:dyDescent="0.25">
      <c r="A124" s="50"/>
      <c r="B124" s="51"/>
      <c r="C124" s="45">
        <v>17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47">
        <v>0</v>
      </c>
    </row>
    <row r="125" spans="1:16" x14ac:dyDescent="0.25">
      <c r="A125" s="43">
        <v>159</v>
      </c>
      <c r="B125" s="44" t="s">
        <v>171</v>
      </c>
      <c r="C125" s="45">
        <v>11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47">
        <v>0</v>
      </c>
    </row>
    <row r="126" spans="1:16" x14ac:dyDescent="0.25">
      <c r="A126" s="48"/>
      <c r="B126" s="49"/>
      <c r="C126" s="45">
        <v>14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47">
        <v>0</v>
      </c>
    </row>
    <row r="127" spans="1:16" x14ac:dyDescent="0.25">
      <c r="A127" s="48"/>
      <c r="B127" s="49"/>
      <c r="C127" s="45">
        <v>15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47">
        <v>0</v>
      </c>
    </row>
    <row r="128" spans="1:16" x14ac:dyDescent="0.25">
      <c r="A128" s="48"/>
      <c r="B128" s="49"/>
      <c r="C128" s="45">
        <v>16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47">
        <v>0</v>
      </c>
    </row>
    <row r="129" spans="1:16" x14ac:dyDescent="0.25">
      <c r="A129" s="50"/>
      <c r="B129" s="51"/>
      <c r="C129" s="45">
        <v>17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47">
        <v>0</v>
      </c>
    </row>
    <row r="130" spans="1:16" x14ac:dyDescent="0.25">
      <c r="A130" s="39">
        <v>1600</v>
      </c>
      <c r="B130" s="40" t="s">
        <v>172</v>
      </c>
      <c r="C130" s="41"/>
      <c r="D130" s="42">
        <v>0</v>
      </c>
      <c r="E130" s="42">
        <v>0</v>
      </c>
      <c r="F130" s="42">
        <v>0</v>
      </c>
      <c r="G130" s="42">
        <v>0</v>
      </c>
      <c r="H130" s="42">
        <v>0</v>
      </c>
      <c r="I130" s="42">
        <v>0</v>
      </c>
      <c r="J130" s="42">
        <v>0</v>
      </c>
      <c r="K130" s="42">
        <v>0</v>
      </c>
      <c r="L130" s="42">
        <v>0</v>
      </c>
      <c r="M130" s="42">
        <v>0</v>
      </c>
      <c r="N130" s="42">
        <v>0</v>
      </c>
      <c r="O130" s="42">
        <v>0</v>
      </c>
      <c r="P130" s="42">
        <v>0</v>
      </c>
    </row>
    <row r="131" spans="1:16" x14ac:dyDescent="0.25">
      <c r="A131" s="43">
        <v>161</v>
      </c>
      <c r="B131" s="44" t="s">
        <v>173</v>
      </c>
      <c r="C131" s="45">
        <v>11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47">
        <v>0</v>
      </c>
    </row>
    <row r="132" spans="1:16" x14ac:dyDescent="0.25">
      <c r="A132" s="48"/>
      <c r="B132" s="49"/>
      <c r="C132" s="45">
        <v>14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47">
        <v>0</v>
      </c>
    </row>
    <row r="133" spans="1:16" x14ac:dyDescent="0.25">
      <c r="A133" s="48"/>
      <c r="B133" s="49"/>
      <c r="C133" s="45">
        <v>15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47">
        <v>0</v>
      </c>
    </row>
    <row r="134" spans="1:16" x14ac:dyDescent="0.25">
      <c r="A134" s="48"/>
      <c r="B134" s="49"/>
      <c r="C134" s="45">
        <v>16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47">
        <v>0</v>
      </c>
    </row>
    <row r="135" spans="1:16" x14ac:dyDescent="0.25">
      <c r="A135" s="48"/>
      <c r="B135" s="49"/>
      <c r="C135" s="45">
        <v>17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47">
        <v>0</v>
      </c>
    </row>
    <row r="136" spans="1:16" x14ac:dyDescent="0.25">
      <c r="A136" s="50"/>
      <c r="B136" s="51"/>
      <c r="C136" s="45">
        <v>25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47">
        <v>0</v>
      </c>
    </row>
    <row r="137" spans="1:16" x14ac:dyDescent="0.25">
      <c r="A137" s="39">
        <v>1700</v>
      </c>
      <c r="B137" s="40" t="s">
        <v>174</v>
      </c>
      <c r="C137" s="41"/>
      <c r="D137" s="42">
        <v>0</v>
      </c>
      <c r="E137" s="42">
        <v>0</v>
      </c>
      <c r="F137" s="42">
        <v>0</v>
      </c>
      <c r="G137" s="42">
        <v>0</v>
      </c>
      <c r="H137" s="42">
        <v>0</v>
      </c>
      <c r="I137" s="42">
        <v>0</v>
      </c>
      <c r="J137" s="42">
        <v>0</v>
      </c>
      <c r="K137" s="42">
        <v>0</v>
      </c>
      <c r="L137" s="42">
        <v>0</v>
      </c>
      <c r="M137" s="42">
        <v>0</v>
      </c>
      <c r="N137" s="42">
        <v>0</v>
      </c>
      <c r="O137" s="42">
        <v>0</v>
      </c>
      <c r="P137" s="42">
        <v>0</v>
      </c>
    </row>
    <row r="138" spans="1:16" x14ac:dyDescent="0.25">
      <c r="A138" s="43">
        <v>171</v>
      </c>
      <c r="B138" s="44" t="s">
        <v>175</v>
      </c>
      <c r="C138" s="45">
        <v>11</v>
      </c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47">
        <v>0</v>
      </c>
    </row>
    <row r="139" spans="1:16" x14ac:dyDescent="0.25">
      <c r="A139" s="48"/>
      <c r="B139" s="49"/>
      <c r="C139" s="45">
        <v>14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47">
        <v>0</v>
      </c>
    </row>
    <row r="140" spans="1:16" x14ac:dyDescent="0.25">
      <c r="A140" s="48"/>
      <c r="B140" s="49"/>
      <c r="C140" s="45">
        <v>15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47">
        <v>0</v>
      </c>
    </row>
    <row r="141" spans="1:16" x14ac:dyDescent="0.25">
      <c r="A141" s="48"/>
      <c r="B141" s="49"/>
      <c r="C141" s="45">
        <v>16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47">
        <v>0</v>
      </c>
    </row>
    <row r="142" spans="1:16" x14ac:dyDescent="0.25">
      <c r="A142" s="50"/>
      <c r="B142" s="51"/>
      <c r="C142" s="45">
        <v>17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47">
        <v>0</v>
      </c>
    </row>
    <row r="143" spans="1:16" x14ac:dyDescent="0.25">
      <c r="A143" s="43">
        <v>172</v>
      </c>
      <c r="B143" s="44" t="s">
        <v>176</v>
      </c>
      <c r="C143" s="45">
        <v>11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47">
        <v>0</v>
      </c>
    </row>
    <row r="144" spans="1:16" x14ac:dyDescent="0.25">
      <c r="A144" s="48"/>
      <c r="B144" s="49"/>
      <c r="C144" s="45">
        <v>14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47">
        <v>0</v>
      </c>
    </row>
    <row r="145" spans="1:16" x14ac:dyDescent="0.25">
      <c r="A145" s="48"/>
      <c r="B145" s="49"/>
      <c r="C145" s="45">
        <v>15</v>
      </c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47">
        <v>0</v>
      </c>
    </row>
    <row r="146" spans="1:16" x14ac:dyDescent="0.25">
      <c r="A146" s="48"/>
      <c r="B146" s="49"/>
      <c r="C146" s="45">
        <v>16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47">
        <v>0</v>
      </c>
    </row>
    <row r="147" spans="1:16" x14ac:dyDescent="0.25">
      <c r="A147" s="50"/>
      <c r="B147" s="51"/>
      <c r="C147" s="45">
        <v>17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47">
        <v>0</v>
      </c>
    </row>
    <row r="148" spans="1:16" x14ac:dyDescent="0.25">
      <c r="A148" s="56">
        <v>2000</v>
      </c>
      <c r="B148" s="35" t="s">
        <v>177</v>
      </c>
      <c r="C148" s="36"/>
      <c r="D148" s="57">
        <v>528798</v>
      </c>
      <c r="E148" s="58">
        <v>528798</v>
      </c>
      <c r="F148" s="58">
        <v>528798</v>
      </c>
      <c r="G148" s="58">
        <v>528798</v>
      </c>
      <c r="H148" s="58">
        <v>528798</v>
      </c>
      <c r="I148" s="58">
        <v>528798</v>
      </c>
      <c r="J148" s="58">
        <v>528798</v>
      </c>
      <c r="K148" s="58">
        <v>528798</v>
      </c>
      <c r="L148" s="58">
        <v>528798</v>
      </c>
      <c r="M148" s="58">
        <v>528798</v>
      </c>
      <c r="N148" s="58">
        <v>528798</v>
      </c>
      <c r="O148" s="58">
        <v>528798</v>
      </c>
      <c r="P148" s="59">
        <v>6345576</v>
      </c>
    </row>
    <row r="149" spans="1:16" x14ac:dyDescent="0.25">
      <c r="A149" s="39">
        <v>2100</v>
      </c>
      <c r="B149" s="40" t="s">
        <v>178</v>
      </c>
      <c r="C149" s="41"/>
      <c r="D149" s="60">
        <v>30789</v>
      </c>
      <c r="E149" s="60">
        <v>30789</v>
      </c>
      <c r="F149" s="60">
        <v>30789</v>
      </c>
      <c r="G149" s="60">
        <v>30789</v>
      </c>
      <c r="H149" s="60">
        <v>30789</v>
      </c>
      <c r="I149" s="60">
        <v>30789</v>
      </c>
      <c r="J149" s="60">
        <v>30789</v>
      </c>
      <c r="K149" s="60">
        <v>30789</v>
      </c>
      <c r="L149" s="60">
        <v>30789</v>
      </c>
      <c r="M149" s="60">
        <v>30789</v>
      </c>
      <c r="N149" s="60">
        <v>30789</v>
      </c>
      <c r="O149" s="60">
        <v>30789</v>
      </c>
      <c r="P149" s="60">
        <v>369468</v>
      </c>
    </row>
    <row r="150" spans="1:16" x14ac:dyDescent="0.25">
      <c r="A150" s="43">
        <v>211</v>
      </c>
      <c r="B150" s="44" t="s">
        <v>179</v>
      </c>
      <c r="C150" s="45">
        <v>11</v>
      </c>
      <c r="D150" s="12">
        <v>16800</v>
      </c>
      <c r="E150" s="12">
        <v>16800</v>
      </c>
      <c r="F150" s="12">
        <v>16800</v>
      </c>
      <c r="G150" s="12">
        <v>16800</v>
      </c>
      <c r="H150" s="12">
        <v>16800</v>
      </c>
      <c r="I150" s="12">
        <v>16800</v>
      </c>
      <c r="J150" s="12">
        <v>16800</v>
      </c>
      <c r="K150" s="12">
        <v>16800</v>
      </c>
      <c r="L150" s="12">
        <v>16800</v>
      </c>
      <c r="M150" s="12">
        <v>16800</v>
      </c>
      <c r="N150" s="12">
        <v>16800</v>
      </c>
      <c r="O150" s="12">
        <v>16800</v>
      </c>
      <c r="P150" s="61">
        <v>201600</v>
      </c>
    </row>
    <row r="151" spans="1:16" x14ac:dyDescent="0.25">
      <c r="A151" s="48"/>
      <c r="B151" s="49"/>
      <c r="C151" s="45">
        <v>14</v>
      </c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61">
        <v>0</v>
      </c>
    </row>
    <row r="152" spans="1:16" x14ac:dyDescent="0.25">
      <c r="A152" s="48"/>
      <c r="B152" s="49"/>
      <c r="C152" s="45">
        <v>15</v>
      </c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61">
        <v>0</v>
      </c>
    </row>
    <row r="153" spans="1:16" x14ac:dyDescent="0.25">
      <c r="A153" s="48"/>
      <c r="B153" s="49"/>
      <c r="C153" s="45">
        <v>16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61">
        <v>0</v>
      </c>
    </row>
    <row r="154" spans="1:16" x14ac:dyDescent="0.25">
      <c r="A154" s="48"/>
      <c r="B154" s="49"/>
      <c r="C154" s="45">
        <v>17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61">
        <v>0</v>
      </c>
    </row>
    <row r="155" spans="1:16" x14ac:dyDescent="0.25">
      <c r="A155" s="43">
        <v>212</v>
      </c>
      <c r="B155" s="44" t="s">
        <v>180</v>
      </c>
      <c r="C155" s="45">
        <v>11</v>
      </c>
      <c r="D155" s="12">
        <v>1048</v>
      </c>
      <c r="E155" s="12">
        <v>1048</v>
      </c>
      <c r="F155" s="12">
        <v>1048</v>
      </c>
      <c r="G155" s="12">
        <v>1048</v>
      </c>
      <c r="H155" s="12">
        <v>1048</v>
      </c>
      <c r="I155" s="12">
        <v>1048</v>
      </c>
      <c r="J155" s="12">
        <v>1048</v>
      </c>
      <c r="K155" s="12">
        <v>1048</v>
      </c>
      <c r="L155" s="12">
        <v>1048</v>
      </c>
      <c r="M155" s="12">
        <v>1048</v>
      </c>
      <c r="N155" s="12">
        <v>1048</v>
      </c>
      <c r="O155" s="12">
        <v>1048</v>
      </c>
      <c r="P155" s="61">
        <v>12576</v>
      </c>
    </row>
    <row r="156" spans="1:16" x14ac:dyDescent="0.25">
      <c r="A156" s="48"/>
      <c r="B156" s="49"/>
      <c r="C156" s="45">
        <v>14</v>
      </c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61">
        <v>0</v>
      </c>
    </row>
    <row r="157" spans="1:16" x14ac:dyDescent="0.25">
      <c r="A157" s="48"/>
      <c r="B157" s="49"/>
      <c r="C157" s="45">
        <v>15</v>
      </c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61">
        <v>0</v>
      </c>
    </row>
    <row r="158" spans="1:16" x14ac:dyDescent="0.25">
      <c r="A158" s="48"/>
      <c r="B158" s="49"/>
      <c r="C158" s="45">
        <v>16</v>
      </c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61">
        <v>0</v>
      </c>
    </row>
    <row r="159" spans="1:16" x14ac:dyDescent="0.25">
      <c r="A159" s="48"/>
      <c r="B159" s="49"/>
      <c r="C159" s="45">
        <v>17</v>
      </c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61">
        <v>0</v>
      </c>
    </row>
    <row r="160" spans="1:16" x14ac:dyDescent="0.25">
      <c r="A160" s="43">
        <v>213</v>
      </c>
      <c r="B160" s="44" t="s">
        <v>181</v>
      </c>
      <c r="C160" s="45">
        <v>11</v>
      </c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61">
        <v>0</v>
      </c>
    </row>
    <row r="161" spans="1:16" x14ac:dyDescent="0.25">
      <c r="A161" s="48"/>
      <c r="B161" s="49"/>
      <c r="C161" s="45">
        <v>14</v>
      </c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61">
        <v>0</v>
      </c>
    </row>
    <row r="162" spans="1:16" x14ac:dyDescent="0.25">
      <c r="A162" s="48"/>
      <c r="B162" s="49"/>
      <c r="C162" s="45">
        <v>15</v>
      </c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61">
        <v>0</v>
      </c>
    </row>
    <row r="163" spans="1:16" x14ac:dyDescent="0.25">
      <c r="A163" s="48"/>
      <c r="B163" s="49"/>
      <c r="C163" s="45">
        <v>16</v>
      </c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61">
        <v>0</v>
      </c>
    </row>
    <row r="164" spans="1:16" x14ac:dyDescent="0.25">
      <c r="A164" s="48"/>
      <c r="B164" s="49"/>
      <c r="C164" s="45">
        <v>17</v>
      </c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61">
        <v>0</v>
      </c>
    </row>
    <row r="165" spans="1:16" x14ac:dyDescent="0.25">
      <c r="A165" s="43">
        <v>214</v>
      </c>
      <c r="B165" s="44" t="s">
        <v>182</v>
      </c>
      <c r="C165" s="45">
        <v>11</v>
      </c>
      <c r="D165" s="12">
        <v>6000</v>
      </c>
      <c r="E165" s="12">
        <v>6000</v>
      </c>
      <c r="F165" s="12">
        <v>6000</v>
      </c>
      <c r="G165" s="12">
        <v>6000</v>
      </c>
      <c r="H165" s="12">
        <v>6000</v>
      </c>
      <c r="I165" s="12">
        <v>6000</v>
      </c>
      <c r="J165" s="12">
        <v>6000</v>
      </c>
      <c r="K165" s="12">
        <v>6000</v>
      </c>
      <c r="L165" s="12">
        <v>6000</v>
      </c>
      <c r="M165" s="12">
        <v>6000</v>
      </c>
      <c r="N165" s="12">
        <v>6000</v>
      </c>
      <c r="O165" s="12">
        <v>6000</v>
      </c>
      <c r="P165" s="61">
        <v>72000</v>
      </c>
    </row>
    <row r="166" spans="1:16" x14ac:dyDescent="0.25">
      <c r="A166" s="48"/>
      <c r="B166" s="49"/>
      <c r="C166" s="45">
        <v>14</v>
      </c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61">
        <v>0</v>
      </c>
    </row>
    <row r="167" spans="1:16" x14ac:dyDescent="0.25">
      <c r="A167" s="48"/>
      <c r="B167" s="49"/>
      <c r="C167" s="45">
        <v>15</v>
      </c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61">
        <v>0</v>
      </c>
    </row>
    <row r="168" spans="1:16" x14ac:dyDescent="0.25">
      <c r="A168" s="48"/>
      <c r="B168" s="49"/>
      <c r="C168" s="45">
        <v>16</v>
      </c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61">
        <v>0</v>
      </c>
    </row>
    <row r="169" spans="1:16" x14ac:dyDescent="0.25">
      <c r="A169" s="48"/>
      <c r="B169" s="49"/>
      <c r="C169" s="45">
        <v>17</v>
      </c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61">
        <v>0</v>
      </c>
    </row>
    <row r="170" spans="1:16" x14ac:dyDescent="0.25">
      <c r="A170" s="43">
        <v>215</v>
      </c>
      <c r="B170" s="44" t="s">
        <v>183</v>
      </c>
      <c r="C170" s="45">
        <v>11</v>
      </c>
      <c r="D170" s="12">
        <v>1000</v>
      </c>
      <c r="E170" s="12">
        <v>1000</v>
      </c>
      <c r="F170" s="12">
        <v>1000</v>
      </c>
      <c r="G170" s="12">
        <v>1000</v>
      </c>
      <c r="H170" s="12">
        <v>1000</v>
      </c>
      <c r="I170" s="12">
        <v>1000</v>
      </c>
      <c r="J170" s="12">
        <v>1000</v>
      </c>
      <c r="K170" s="12">
        <v>1000</v>
      </c>
      <c r="L170" s="12">
        <v>1000</v>
      </c>
      <c r="M170" s="12">
        <v>1000</v>
      </c>
      <c r="N170" s="12">
        <v>1000</v>
      </c>
      <c r="O170" s="12">
        <v>1000</v>
      </c>
      <c r="P170" s="61">
        <v>12000</v>
      </c>
    </row>
    <row r="171" spans="1:16" x14ac:dyDescent="0.25">
      <c r="A171" s="48"/>
      <c r="B171" s="49"/>
      <c r="C171" s="45">
        <v>14</v>
      </c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61">
        <v>0</v>
      </c>
    </row>
    <row r="172" spans="1:16" x14ac:dyDescent="0.25">
      <c r="A172" s="48"/>
      <c r="B172" s="49"/>
      <c r="C172" s="45">
        <v>15</v>
      </c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61">
        <v>0</v>
      </c>
    </row>
    <row r="173" spans="1:16" x14ac:dyDescent="0.25">
      <c r="A173" s="48"/>
      <c r="B173" s="49"/>
      <c r="C173" s="45">
        <v>16</v>
      </c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61">
        <v>0</v>
      </c>
    </row>
    <row r="174" spans="1:16" x14ac:dyDescent="0.25">
      <c r="A174" s="48"/>
      <c r="B174" s="49"/>
      <c r="C174" s="45">
        <v>17</v>
      </c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61">
        <v>0</v>
      </c>
    </row>
    <row r="175" spans="1:16" x14ac:dyDescent="0.25">
      <c r="A175" s="43">
        <v>216</v>
      </c>
      <c r="B175" s="44" t="s">
        <v>184</v>
      </c>
      <c r="C175" s="45">
        <v>11</v>
      </c>
      <c r="D175" s="12">
        <v>4167</v>
      </c>
      <c r="E175" s="12">
        <v>4167</v>
      </c>
      <c r="F175" s="12">
        <v>4167</v>
      </c>
      <c r="G175" s="12">
        <v>4167</v>
      </c>
      <c r="H175" s="12">
        <v>4167</v>
      </c>
      <c r="I175" s="12">
        <v>4167</v>
      </c>
      <c r="J175" s="12">
        <v>4167</v>
      </c>
      <c r="K175" s="12">
        <v>4167</v>
      </c>
      <c r="L175" s="12">
        <v>4167</v>
      </c>
      <c r="M175" s="12">
        <v>4167</v>
      </c>
      <c r="N175" s="12">
        <v>4167</v>
      </c>
      <c r="O175" s="12">
        <v>4167</v>
      </c>
      <c r="P175" s="61">
        <v>50004</v>
      </c>
    </row>
    <row r="176" spans="1:16" x14ac:dyDescent="0.25">
      <c r="A176" s="48"/>
      <c r="B176" s="49"/>
      <c r="C176" s="45">
        <v>14</v>
      </c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61">
        <v>0</v>
      </c>
    </row>
    <row r="177" spans="1:16" x14ac:dyDescent="0.25">
      <c r="A177" s="48"/>
      <c r="B177" s="49"/>
      <c r="C177" s="45">
        <v>15</v>
      </c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61">
        <v>0</v>
      </c>
    </row>
    <row r="178" spans="1:16" x14ac:dyDescent="0.25">
      <c r="A178" s="48"/>
      <c r="B178" s="49"/>
      <c r="C178" s="45">
        <v>16</v>
      </c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61">
        <v>0</v>
      </c>
    </row>
    <row r="179" spans="1:16" x14ac:dyDescent="0.25">
      <c r="A179" s="48"/>
      <c r="B179" s="49"/>
      <c r="C179" s="45">
        <v>17</v>
      </c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61">
        <v>0</v>
      </c>
    </row>
    <row r="180" spans="1:16" x14ac:dyDescent="0.25">
      <c r="A180" s="43">
        <v>217</v>
      </c>
      <c r="B180" s="44" t="s">
        <v>185</v>
      </c>
      <c r="C180" s="45">
        <v>11</v>
      </c>
      <c r="D180" s="12">
        <v>100</v>
      </c>
      <c r="E180" s="12">
        <v>100</v>
      </c>
      <c r="F180" s="12">
        <v>100</v>
      </c>
      <c r="G180" s="12">
        <v>100</v>
      </c>
      <c r="H180" s="12">
        <v>100</v>
      </c>
      <c r="I180" s="12">
        <v>100</v>
      </c>
      <c r="J180" s="12">
        <v>100</v>
      </c>
      <c r="K180" s="12">
        <v>100</v>
      </c>
      <c r="L180" s="12">
        <v>100</v>
      </c>
      <c r="M180" s="12">
        <v>100</v>
      </c>
      <c r="N180" s="12">
        <v>100</v>
      </c>
      <c r="O180" s="12">
        <v>100</v>
      </c>
      <c r="P180" s="61">
        <v>1200</v>
      </c>
    </row>
    <row r="181" spans="1:16" x14ac:dyDescent="0.25">
      <c r="A181" s="48"/>
      <c r="B181" s="49"/>
      <c r="C181" s="45">
        <v>14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61">
        <v>0</v>
      </c>
    </row>
    <row r="182" spans="1:16" x14ac:dyDescent="0.25">
      <c r="A182" s="48"/>
      <c r="B182" s="49"/>
      <c r="C182" s="45">
        <v>15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61">
        <v>0</v>
      </c>
    </row>
    <row r="183" spans="1:16" x14ac:dyDescent="0.25">
      <c r="A183" s="48"/>
      <c r="B183" s="49"/>
      <c r="C183" s="45">
        <v>16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61">
        <v>0</v>
      </c>
    </row>
    <row r="184" spans="1:16" x14ac:dyDescent="0.25">
      <c r="A184" s="48"/>
      <c r="B184" s="49"/>
      <c r="C184" s="45">
        <v>17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61">
        <v>0</v>
      </c>
    </row>
    <row r="185" spans="1:16" x14ac:dyDescent="0.25">
      <c r="A185" s="43">
        <v>218</v>
      </c>
      <c r="B185" s="44" t="s">
        <v>186</v>
      </c>
      <c r="C185" s="45">
        <v>11</v>
      </c>
      <c r="D185" s="12">
        <v>1674</v>
      </c>
      <c r="E185" s="12">
        <v>1674</v>
      </c>
      <c r="F185" s="12">
        <v>1674</v>
      </c>
      <c r="G185" s="12">
        <v>1674</v>
      </c>
      <c r="H185" s="12">
        <v>1674</v>
      </c>
      <c r="I185" s="12">
        <v>1674</v>
      </c>
      <c r="J185" s="12">
        <v>1674</v>
      </c>
      <c r="K185" s="12">
        <v>1674</v>
      </c>
      <c r="L185" s="12">
        <v>1674</v>
      </c>
      <c r="M185" s="12">
        <v>1674</v>
      </c>
      <c r="N185" s="12">
        <v>1674</v>
      </c>
      <c r="O185" s="12">
        <v>1674</v>
      </c>
      <c r="P185" s="61">
        <v>20088</v>
      </c>
    </row>
    <row r="186" spans="1:16" x14ac:dyDescent="0.25">
      <c r="A186" s="48"/>
      <c r="B186" s="49"/>
      <c r="C186" s="45">
        <v>14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61">
        <v>0</v>
      </c>
    </row>
    <row r="187" spans="1:16" x14ac:dyDescent="0.25">
      <c r="A187" s="48"/>
      <c r="B187" s="49"/>
      <c r="C187" s="45">
        <v>15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61">
        <v>0</v>
      </c>
    </row>
    <row r="188" spans="1:16" x14ac:dyDescent="0.25">
      <c r="A188" s="48"/>
      <c r="B188" s="49"/>
      <c r="C188" s="45">
        <v>16</v>
      </c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61">
        <v>0</v>
      </c>
    </row>
    <row r="189" spans="1:16" x14ac:dyDescent="0.25">
      <c r="A189" s="48"/>
      <c r="B189" s="49"/>
      <c r="C189" s="45">
        <v>17</v>
      </c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61">
        <v>0</v>
      </c>
    </row>
    <row r="190" spans="1:16" x14ac:dyDescent="0.25">
      <c r="A190" s="39">
        <v>2200</v>
      </c>
      <c r="B190" s="40" t="s">
        <v>187</v>
      </c>
      <c r="C190" s="41"/>
      <c r="D190" s="62">
        <v>27562</v>
      </c>
      <c r="E190" s="62">
        <v>27562</v>
      </c>
      <c r="F190" s="62">
        <v>27562</v>
      </c>
      <c r="G190" s="62">
        <v>27562</v>
      </c>
      <c r="H190" s="62">
        <v>27562</v>
      </c>
      <c r="I190" s="62">
        <v>27562</v>
      </c>
      <c r="J190" s="62">
        <v>27562</v>
      </c>
      <c r="K190" s="62">
        <v>27562</v>
      </c>
      <c r="L190" s="62">
        <v>27562</v>
      </c>
      <c r="M190" s="62">
        <v>27562</v>
      </c>
      <c r="N190" s="62">
        <v>27562</v>
      </c>
      <c r="O190" s="62">
        <v>27562</v>
      </c>
      <c r="P190" s="62">
        <v>330744</v>
      </c>
    </row>
    <row r="191" spans="1:16" x14ac:dyDescent="0.25">
      <c r="A191" s="43">
        <v>221</v>
      </c>
      <c r="B191" s="44" t="s">
        <v>188</v>
      </c>
      <c r="C191" s="45">
        <v>11</v>
      </c>
      <c r="D191" s="12">
        <v>27562</v>
      </c>
      <c r="E191" s="12">
        <v>27562</v>
      </c>
      <c r="F191" s="12">
        <v>27562</v>
      </c>
      <c r="G191" s="12">
        <v>27562</v>
      </c>
      <c r="H191" s="12">
        <v>27562</v>
      </c>
      <c r="I191" s="12">
        <v>27562</v>
      </c>
      <c r="J191" s="12">
        <v>27562</v>
      </c>
      <c r="K191" s="12">
        <v>27562</v>
      </c>
      <c r="L191" s="12">
        <v>27562</v>
      </c>
      <c r="M191" s="12">
        <v>27562</v>
      </c>
      <c r="N191" s="12">
        <v>27562</v>
      </c>
      <c r="O191" s="12">
        <v>27562</v>
      </c>
      <c r="P191" s="61">
        <v>330744</v>
      </c>
    </row>
    <row r="192" spans="1:16" x14ac:dyDescent="0.25">
      <c r="A192" s="48"/>
      <c r="B192" s="49"/>
      <c r="C192" s="45">
        <v>14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61">
        <v>0</v>
      </c>
    </row>
    <row r="193" spans="1:16" x14ac:dyDescent="0.25">
      <c r="A193" s="48"/>
      <c r="B193" s="49"/>
      <c r="C193" s="45">
        <v>15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61">
        <v>0</v>
      </c>
    </row>
    <row r="194" spans="1:16" x14ac:dyDescent="0.25">
      <c r="A194" s="48"/>
      <c r="B194" s="49"/>
      <c r="C194" s="45">
        <v>16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61">
        <v>0</v>
      </c>
    </row>
    <row r="195" spans="1:16" x14ac:dyDescent="0.25">
      <c r="A195" s="48"/>
      <c r="B195" s="49"/>
      <c r="C195" s="45">
        <v>17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61">
        <v>0</v>
      </c>
    </row>
    <row r="196" spans="1:16" x14ac:dyDescent="0.25">
      <c r="A196" s="48"/>
      <c r="B196" s="49"/>
      <c r="C196" s="45">
        <v>25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61">
        <v>0</v>
      </c>
    </row>
    <row r="197" spans="1:16" x14ac:dyDescent="0.25">
      <c r="A197" s="43">
        <v>222</v>
      </c>
      <c r="B197" s="44" t="s">
        <v>189</v>
      </c>
      <c r="C197" s="45">
        <v>11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61">
        <v>0</v>
      </c>
    </row>
    <row r="198" spans="1:16" x14ac:dyDescent="0.25">
      <c r="A198" s="48"/>
      <c r="B198" s="49"/>
      <c r="C198" s="45">
        <v>14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61">
        <v>0</v>
      </c>
    </row>
    <row r="199" spans="1:16" x14ac:dyDescent="0.25">
      <c r="A199" s="48"/>
      <c r="B199" s="49"/>
      <c r="C199" s="45">
        <v>15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61">
        <v>0</v>
      </c>
    </row>
    <row r="200" spans="1:16" x14ac:dyDescent="0.25">
      <c r="A200" s="48"/>
      <c r="B200" s="49"/>
      <c r="C200" s="45">
        <v>16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61">
        <v>0</v>
      </c>
    </row>
    <row r="201" spans="1:16" x14ac:dyDescent="0.25">
      <c r="A201" s="48"/>
      <c r="B201" s="49"/>
      <c r="C201" s="45">
        <v>17</v>
      </c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61">
        <v>0</v>
      </c>
    </row>
    <row r="202" spans="1:16" x14ac:dyDescent="0.25">
      <c r="A202" s="43">
        <v>223</v>
      </c>
      <c r="B202" s="44" t="s">
        <v>190</v>
      </c>
      <c r="C202" s="45">
        <v>11</v>
      </c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61">
        <v>0</v>
      </c>
    </row>
    <row r="203" spans="1:16" x14ac:dyDescent="0.25">
      <c r="A203" s="48"/>
      <c r="B203" s="49"/>
      <c r="C203" s="45">
        <v>14</v>
      </c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61">
        <v>0</v>
      </c>
    </row>
    <row r="204" spans="1:16" x14ac:dyDescent="0.25">
      <c r="A204" s="48"/>
      <c r="B204" s="49"/>
      <c r="C204" s="45">
        <v>15</v>
      </c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61">
        <v>0</v>
      </c>
    </row>
    <row r="205" spans="1:16" x14ac:dyDescent="0.25">
      <c r="A205" s="48"/>
      <c r="B205" s="49"/>
      <c r="C205" s="45">
        <v>16</v>
      </c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61">
        <v>0</v>
      </c>
    </row>
    <row r="206" spans="1:16" x14ac:dyDescent="0.25">
      <c r="A206" s="48"/>
      <c r="B206" s="49"/>
      <c r="C206" s="45">
        <v>17</v>
      </c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61">
        <v>0</v>
      </c>
    </row>
    <row r="207" spans="1:16" x14ac:dyDescent="0.25">
      <c r="A207" s="39">
        <v>2300</v>
      </c>
      <c r="B207" s="40" t="s">
        <v>191</v>
      </c>
      <c r="C207" s="41"/>
      <c r="D207" s="62">
        <v>0</v>
      </c>
      <c r="E207" s="62">
        <v>0</v>
      </c>
      <c r="F207" s="62">
        <v>0</v>
      </c>
      <c r="G207" s="62">
        <v>0</v>
      </c>
      <c r="H207" s="62">
        <v>0</v>
      </c>
      <c r="I207" s="62">
        <v>0</v>
      </c>
      <c r="J207" s="62">
        <v>0</v>
      </c>
      <c r="K207" s="62">
        <v>0</v>
      </c>
      <c r="L207" s="62">
        <v>0</v>
      </c>
      <c r="M207" s="62">
        <v>0</v>
      </c>
      <c r="N207" s="62">
        <v>0</v>
      </c>
      <c r="O207" s="62">
        <v>0</v>
      </c>
      <c r="P207" s="62">
        <v>0</v>
      </c>
    </row>
    <row r="208" spans="1:16" ht="30" x14ac:dyDescent="0.25">
      <c r="A208" s="52">
        <v>231</v>
      </c>
      <c r="B208" s="53" t="s">
        <v>192</v>
      </c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47">
        <v>0</v>
      </c>
    </row>
    <row r="209" spans="1:16" x14ac:dyDescent="0.25">
      <c r="A209" s="52">
        <v>232</v>
      </c>
      <c r="B209" s="53" t="s">
        <v>193</v>
      </c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47">
        <v>0</v>
      </c>
    </row>
    <row r="210" spans="1:16" x14ac:dyDescent="0.25">
      <c r="A210" s="52">
        <v>233</v>
      </c>
      <c r="B210" s="53" t="s">
        <v>194</v>
      </c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47">
        <v>0</v>
      </c>
    </row>
    <row r="211" spans="1:16" ht="30" x14ac:dyDescent="0.25">
      <c r="A211" s="52">
        <v>234</v>
      </c>
      <c r="B211" s="53" t="s">
        <v>195</v>
      </c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47">
        <v>0</v>
      </c>
    </row>
    <row r="212" spans="1:16" ht="30" x14ac:dyDescent="0.25">
      <c r="A212" s="52">
        <v>235</v>
      </c>
      <c r="B212" s="53" t="s">
        <v>196</v>
      </c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47">
        <v>0</v>
      </c>
    </row>
    <row r="213" spans="1:16" ht="30" x14ac:dyDescent="0.25">
      <c r="A213" s="52">
        <v>236</v>
      </c>
      <c r="B213" s="53" t="s">
        <v>197</v>
      </c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47">
        <v>0</v>
      </c>
    </row>
    <row r="214" spans="1:16" x14ac:dyDescent="0.25">
      <c r="A214" s="52">
        <v>237</v>
      </c>
      <c r="B214" s="53" t="s">
        <v>198</v>
      </c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47">
        <v>0</v>
      </c>
    </row>
    <row r="215" spans="1:16" x14ac:dyDescent="0.25">
      <c r="A215" s="52">
        <v>238</v>
      </c>
      <c r="B215" s="53" t="s">
        <v>199</v>
      </c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47">
        <v>0</v>
      </c>
    </row>
    <row r="216" spans="1:16" x14ac:dyDescent="0.25">
      <c r="A216" s="52">
        <v>239</v>
      </c>
      <c r="B216" s="53" t="s">
        <v>200</v>
      </c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47">
        <v>0</v>
      </c>
    </row>
    <row r="217" spans="1:16" x14ac:dyDescent="0.25">
      <c r="A217" s="63">
        <v>2400</v>
      </c>
      <c r="B217" s="64" t="s">
        <v>201</v>
      </c>
      <c r="C217" s="65"/>
      <c r="D217" s="62">
        <v>54042</v>
      </c>
      <c r="E217" s="62">
        <v>54042</v>
      </c>
      <c r="F217" s="62">
        <v>54042</v>
      </c>
      <c r="G217" s="62">
        <v>54042</v>
      </c>
      <c r="H217" s="62">
        <v>54042</v>
      </c>
      <c r="I217" s="62">
        <v>54042</v>
      </c>
      <c r="J217" s="62">
        <v>54042</v>
      </c>
      <c r="K217" s="62">
        <v>54042</v>
      </c>
      <c r="L217" s="62">
        <v>54042</v>
      </c>
      <c r="M217" s="62">
        <v>54042</v>
      </c>
      <c r="N217" s="62">
        <v>54042</v>
      </c>
      <c r="O217" s="62">
        <v>54042</v>
      </c>
      <c r="P217" s="62">
        <v>648504</v>
      </c>
    </row>
    <row r="218" spans="1:16" x14ac:dyDescent="0.25">
      <c r="A218" s="43">
        <v>241</v>
      </c>
      <c r="B218" s="44" t="s">
        <v>202</v>
      </c>
      <c r="C218" s="45">
        <v>11</v>
      </c>
      <c r="D218" s="12">
        <v>7437</v>
      </c>
      <c r="E218" s="12">
        <v>7437</v>
      </c>
      <c r="F218" s="12">
        <v>7437</v>
      </c>
      <c r="G218" s="12">
        <v>7437</v>
      </c>
      <c r="H218" s="12">
        <v>7437</v>
      </c>
      <c r="I218" s="12">
        <v>7437</v>
      </c>
      <c r="J218" s="12">
        <v>7437</v>
      </c>
      <c r="K218" s="12">
        <v>7437</v>
      </c>
      <c r="L218" s="12">
        <v>7437</v>
      </c>
      <c r="M218" s="12">
        <v>7437</v>
      </c>
      <c r="N218" s="12">
        <v>7437</v>
      </c>
      <c r="O218" s="12">
        <v>7437</v>
      </c>
      <c r="P218" s="61">
        <v>89244</v>
      </c>
    </row>
    <row r="219" spans="1:16" x14ac:dyDescent="0.25">
      <c r="A219" s="48"/>
      <c r="B219" s="49"/>
      <c r="C219" s="45">
        <v>14</v>
      </c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61">
        <v>0</v>
      </c>
    </row>
    <row r="220" spans="1:16" x14ac:dyDescent="0.25">
      <c r="A220" s="48"/>
      <c r="B220" s="49"/>
      <c r="C220" s="45">
        <v>15</v>
      </c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61">
        <v>0</v>
      </c>
    </row>
    <row r="221" spans="1:16" x14ac:dyDescent="0.25">
      <c r="A221" s="48"/>
      <c r="B221" s="49"/>
      <c r="C221" s="45">
        <v>16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61">
        <v>0</v>
      </c>
    </row>
    <row r="222" spans="1:16" x14ac:dyDescent="0.25">
      <c r="A222" s="48"/>
      <c r="B222" s="49"/>
      <c r="C222" s="45">
        <v>17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61">
        <v>0</v>
      </c>
    </row>
    <row r="223" spans="1:16" x14ac:dyDescent="0.25">
      <c r="A223" s="48"/>
      <c r="B223" s="49"/>
      <c r="C223" s="45">
        <v>25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61">
        <v>0</v>
      </c>
    </row>
    <row r="224" spans="1:16" x14ac:dyDescent="0.25">
      <c r="A224" s="48"/>
      <c r="B224" s="49"/>
      <c r="C224" s="45">
        <v>26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61">
        <v>0</v>
      </c>
    </row>
    <row r="225" spans="1:16" x14ac:dyDescent="0.25">
      <c r="A225" s="50"/>
      <c r="B225" s="51"/>
      <c r="C225" s="45">
        <v>27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61">
        <v>0</v>
      </c>
    </row>
    <row r="226" spans="1:16" x14ac:dyDescent="0.25">
      <c r="A226" s="43">
        <v>242</v>
      </c>
      <c r="B226" s="44" t="s">
        <v>203</v>
      </c>
      <c r="C226" s="45">
        <v>11</v>
      </c>
      <c r="D226" s="12">
        <v>7875</v>
      </c>
      <c r="E226" s="12">
        <v>7875</v>
      </c>
      <c r="F226" s="12">
        <v>7875</v>
      </c>
      <c r="G226" s="12">
        <v>7875</v>
      </c>
      <c r="H226" s="12">
        <v>7875</v>
      </c>
      <c r="I226" s="12">
        <v>7875</v>
      </c>
      <c r="J226" s="12">
        <v>7875</v>
      </c>
      <c r="K226" s="12">
        <v>7875</v>
      </c>
      <c r="L226" s="12">
        <v>7875</v>
      </c>
      <c r="M226" s="12">
        <v>7875</v>
      </c>
      <c r="N226" s="12">
        <v>7875</v>
      </c>
      <c r="O226" s="12">
        <v>7875</v>
      </c>
      <c r="P226" s="61">
        <v>94500</v>
      </c>
    </row>
    <row r="227" spans="1:16" x14ac:dyDescent="0.25">
      <c r="A227" s="48"/>
      <c r="B227" s="49"/>
      <c r="C227" s="45">
        <v>14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61">
        <v>0</v>
      </c>
    </row>
    <row r="228" spans="1:16" x14ac:dyDescent="0.25">
      <c r="A228" s="48"/>
      <c r="B228" s="49"/>
      <c r="C228" s="45">
        <v>15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61">
        <v>0</v>
      </c>
    </row>
    <row r="229" spans="1:16" x14ac:dyDescent="0.25">
      <c r="A229" s="48"/>
      <c r="B229" s="49"/>
      <c r="C229" s="45">
        <v>16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61">
        <v>0</v>
      </c>
    </row>
    <row r="230" spans="1:16" x14ac:dyDescent="0.25">
      <c r="A230" s="48"/>
      <c r="B230" s="49"/>
      <c r="C230" s="45">
        <v>17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61">
        <v>0</v>
      </c>
    </row>
    <row r="231" spans="1:16" x14ac:dyDescent="0.25">
      <c r="A231" s="48"/>
      <c r="B231" s="49"/>
      <c r="C231" s="45">
        <v>25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61">
        <v>0</v>
      </c>
    </row>
    <row r="232" spans="1:16" x14ac:dyDescent="0.25">
      <c r="A232" s="48"/>
      <c r="B232" s="49"/>
      <c r="C232" s="45">
        <v>26</v>
      </c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61">
        <v>0</v>
      </c>
    </row>
    <row r="233" spans="1:16" x14ac:dyDescent="0.25">
      <c r="A233" s="50"/>
      <c r="B233" s="51"/>
      <c r="C233" s="45">
        <v>27</v>
      </c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61">
        <v>0</v>
      </c>
    </row>
    <row r="234" spans="1:16" x14ac:dyDescent="0.25">
      <c r="A234" s="43">
        <v>243</v>
      </c>
      <c r="B234" s="44" t="s">
        <v>204</v>
      </c>
      <c r="C234" s="45">
        <v>11</v>
      </c>
      <c r="D234" s="12">
        <v>481</v>
      </c>
      <c r="E234" s="12">
        <v>481</v>
      </c>
      <c r="F234" s="12">
        <v>481</v>
      </c>
      <c r="G234" s="12">
        <v>481</v>
      </c>
      <c r="H234" s="12">
        <v>481</v>
      </c>
      <c r="I234" s="12">
        <v>481</v>
      </c>
      <c r="J234" s="12">
        <v>481</v>
      </c>
      <c r="K234" s="12">
        <v>481</v>
      </c>
      <c r="L234" s="12">
        <v>481</v>
      </c>
      <c r="M234" s="12">
        <v>481</v>
      </c>
      <c r="N234" s="12">
        <v>481</v>
      </c>
      <c r="O234" s="12">
        <v>481</v>
      </c>
      <c r="P234" s="61">
        <v>5772</v>
      </c>
    </row>
    <row r="235" spans="1:16" x14ac:dyDescent="0.25">
      <c r="A235" s="48"/>
      <c r="B235" s="49"/>
      <c r="C235" s="45">
        <v>14</v>
      </c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61">
        <v>0</v>
      </c>
    </row>
    <row r="236" spans="1:16" x14ac:dyDescent="0.25">
      <c r="A236" s="48"/>
      <c r="B236" s="49"/>
      <c r="C236" s="45">
        <v>15</v>
      </c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61">
        <v>0</v>
      </c>
    </row>
    <row r="237" spans="1:16" x14ac:dyDescent="0.25">
      <c r="A237" s="48"/>
      <c r="B237" s="49"/>
      <c r="C237" s="45">
        <v>16</v>
      </c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61">
        <v>0</v>
      </c>
    </row>
    <row r="238" spans="1:16" x14ac:dyDescent="0.25">
      <c r="A238" s="48"/>
      <c r="B238" s="49"/>
      <c r="C238" s="45">
        <v>17</v>
      </c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61">
        <v>0</v>
      </c>
    </row>
    <row r="239" spans="1:16" x14ac:dyDescent="0.25">
      <c r="A239" s="48"/>
      <c r="B239" s="49"/>
      <c r="C239" s="45">
        <v>25</v>
      </c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61">
        <v>0</v>
      </c>
    </row>
    <row r="240" spans="1:16" x14ac:dyDescent="0.25">
      <c r="A240" s="48"/>
      <c r="B240" s="49"/>
      <c r="C240" s="45">
        <v>26</v>
      </c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61">
        <v>0</v>
      </c>
    </row>
    <row r="241" spans="1:16" x14ac:dyDescent="0.25">
      <c r="A241" s="50"/>
      <c r="B241" s="51"/>
      <c r="C241" s="45">
        <v>27</v>
      </c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61">
        <v>0</v>
      </c>
    </row>
    <row r="242" spans="1:16" x14ac:dyDescent="0.25">
      <c r="A242" s="43">
        <v>244</v>
      </c>
      <c r="B242" s="44" t="s">
        <v>205</v>
      </c>
      <c r="C242" s="45">
        <v>11</v>
      </c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61">
        <v>0</v>
      </c>
    </row>
    <row r="243" spans="1:16" x14ac:dyDescent="0.25">
      <c r="A243" s="48"/>
      <c r="B243" s="49"/>
      <c r="C243" s="45">
        <v>14</v>
      </c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61">
        <v>0</v>
      </c>
    </row>
    <row r="244" spans="1:16" x14ac:dyDescent="0.25">
      <c r="A244" s="48"/>
      <c r="B244" s="49"/>
      <c r="C244" s="45">
        <v>15</v>
      </c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61">
        <v>0</v>
      </c>
    </row>
    <row r="245" spans="1:16" x14ac:dyDescent="0.25">
      <c r="A245" s="48"/>
      <c r="B245" s="49"/>
      <c r="C245" s="45">
        <v>16</v>
      </c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61">
        <v>0</v>
      </c>
    </row>
    <row r="246" spans="1:16" x14ac:dyDescent="0.25">
      <c r="A246" s="48"/>
      <c r="B246" s="49"/>
      <c r="C246" s="45">
        <v>17</v>
      </c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61">
        <v>0</v>
      </c>
    </row>
    <row r="247" spans="1:16" x14ac:dyDescent="0.25">
      <c r="A247" s="48"/>
      <c r="B247" s="49"/>
      <c r="C247" s="45">
        <v>25</v>
      </c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61">
        <v>0</v>
      </c>
    </row>
    <row r="248" spans="1:16" x14ac:dyDescent="0.25">
      <c r="A248" s="48"/>
      <c r="B248" s="49"/>
      <c r="C248" s="45">
        <v>26</v>
      </c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61">
        <v>0</v>
      </c>
    </row>
    <row r="249" spans="1:16" x14ac:dyDescent="0.25">
      <c r="A249" s="50"/>
      <c r="B249" s="51"/>
      <c r="C249" s="45">
        <v>27</v>
      </c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61">
        <v>0</v>
      </c>
    </row>
    <row r="250" spans="1:16" x14ac:dyDescent="0.25">
      <c r="A250" s="43">
        <v>245</v>
      </c>
      <c r="B250" s="44" t="s">
        <v>206</v>
      </c>
      <c r="C250" s="45">
        <v>11</v>
      </c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61">
        <v>0</v>
      </c>
    </row>
    <row r="251" spans="1:16" x14ac:dyDescent="0.25">
      <c r="A251" s="48"/>
      <c r="B251" s="49"/>
      <c r="C251" s="45">
        <v>14</v>
      </c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61">
        <v>0</v>
      </c>
    </row>
    <row r="252" spans="1:16" x14ac:dyDescent="0.25">
      <c r="A252" s="48"/>
      <c r="B252" s="49"/>
      <c r="C252" s="45">
        <v>15</v>
      </c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61">
        <v>0</v>
      </c>
    </row>
    <row r="253" spans="1:16" x14ac:dyDescent="0.25">
      <c r="A253" s="48"/>
      <c r="B253" s="49"/>
      <c r="C253" s="45">
        <v>16</v>
      </c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61">
        <v>0</v>
      </c>
    </row>
    <row r="254" spans="1:16" x14ac:dyDescent="0.25">
      <c r="A254" s="48"/>
      <c r="B254" s="49"/>
      <c r="C254" s="45">
        <v>17</v>
      </c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61">
        <v>0</v>
      </c>
    </row>
    <row r="255" spans="1:16" x14ac:dyDescent="0.25">
      <c r="A255" s="48"/>
      <c r="B255" s="49"/>
      <c r="C255" s="45">
        <v>25</v>
      </c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61">
        <v>0</v>
      </c>
    </row>
    <row r="256" spans="1:16" x14ac:dyDescent="0.25">
      <c r="A256" s="48"/>
      <c r="B256" s="49"/>
      <c r="C256" s="45">
        <v>26</v>
      </c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61">
        <v>0</v>
      </c>
    </row>
    <row r="257" spans="1:16" x14ac:dyDescent="0.25">
      <c r="A257" s="50"/>
      <c r="B257" s="51"/>
      <c r="C257" s="45">
        <v>27</v>
      </c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61">
        <v>0</v>
      </c>
    </row>
    <row r="258" spans="1:16" x14ac:dyDescent="0.25">
      <c r="A258" s="43">
        <v>246</v>
      </c>
      <c r="B258" s="44" t="s">
        <v>207</v>
      </c>
      <c r="C258" s="45">
        <v>11</v>
      </c>
      <c r="D258" s="12">
        <v>15675</v>
      </c>
      <c r="E258" s="12">
        <v>15675</v>
      </c>
      <c r="F258" s="12">
        <v>15675</v>
      </c>
      <c r="G258" s="12">
        <v>15675</v>
      </c>
      <c r="H258" s="12">
        <v>15675</v>
      </c>
      <c r="I258" s="12">
        <v>15675</v>
      </c>
      <c r="J258" s="12">
        <v>15675</v>
      </c>
      <c r="K258" s="12">
        <v>15675</v>
      </c>
      <c r="L258" s="12">
        <v>15675</v>
      </c>
      <c r="M258" s="12">
        <v>15675</v>
      </c>
      <c r="N258" s="12">
        <v>15675</v>
      </c>
      <c r="O258" s="12">
        <v>15675</v>
      </c>
      <c r="P258" s="61">
        <v>188100</v>
      </c>
    </row>
    <row r="259" spans="1:16" x14ac:dyDescent="0.25">
      <c r="A259" s="48"/>
      <c r="B259" s="49"/>
      <c r="C259" s="45">
        <v>14</v>
      </c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61">
        <v>0</v>
      </c>
    </row>
    <row r="260" spans="1:16" x14ac:dyDescent="0.25">
      <c r="A260" s="48"/>
      <c r="B260" s="49"/>
      <c r="C260" s="45">
        <v>15</v>
      </c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61">
        <v>0</v>
      </c>
    </row>
    <row r="261" spans="1:16" x14ac:dyDescent="0.25">
      <c r="A261" s="48"/>
      <c r="B261" s="49"/>
      <c r="C261" s="45">
        <v>16</v>
      </c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61">
        <v>0</v>
      </c>
    </row>
    <row r="262" spans="1:16" x14ac:dyDescent="0.25">
      <c r="A262" s="48"/>
      <c r="B262" s="49"/>
      <c r="C262" s="45">
        <v>17</v>
      </c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61">
        <v>0</v>
      </c>
    </row>
    <row r="263" spans="1:16" x14ac:dyDescent="0.25">
      <c r="A263" s="48"/>
      <c r="B263" s="49"/>
      <c r="C263" s="45">
        <v>25</v>
      </c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61">
        <v>0</v>
      </c>
    </row>
    <row r="264" spans="1:16" x14ac:dyDescent="0.25">
      <c r="A264" s="48"/>
      <c r="B264" s="49"/>
      <c r="C264" s="45">
        <v>26</v>
      </c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61">
        <v>0</v>
      </c>
    </row>
    <row r="265" spans="1:16" x14ac:dyDescent="0.25">
      <c r="A265" s="50"/>
      <c r="B265" s="51"/>
      <c r="C265" s="45">
        <v>27</v>
      </c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61">
        <v>0</v>
      </c>
    </row>
    <row r="266" spans="1:16" x14ac:dyDescent="0.25">
      <c r="A266" s="43">
        <v>247</v>
      </c>
      <c r="B266" s="44" t="s">
        <v>208</v>
      </c>
      <c r="C266" s="45">
        <v>11</v>
      </c>
      <c r="D266" s="12">
        <v>5512</v>
      </c>
      <c r="E266" s="12">
        <v>5512</v>
      </c>
      <c r="F266" s="12">
        <v>5512</v>
      </c>
      <c r="G266" s="12">
        <v>5512</v>
      </c>
      <c r="H266" s="12">
        <v>5512</v>
      </c>
      <c r="I266" s="12">
        <v>5512</v>
      </c>
      <c r="J266" s="12">
        <v>5512</v>
      </c>
      <c r="K266" s="12">
        <v>5512</v>
      </c>
      <c r="L266" s="12">
        <v>5512</v>
      </c>
      <c r="M266" s="12">
        <v>5512</v>
      </c>
      <c r="N266" s="12">
        <v>5512</v>
      </c>
      <c r="O266" s="12">
        <v>5512</v>
      </c>
      <c r="P266" s="61">
        <v>66144</v>
      </c>
    </row>
    <row r="267" spans="1:16" x14ac:dyDescent="0.25">
      <c r="A267" s="48"/>
      <c r="B267" s="49"/>
      <c r="C267" s="45">
        <v>14</v>
      </c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61">
        <v>0</v>
      </c>
    </row>
    <row r="268" spans="1:16" x14ac:dyDescent="0.25">
      <c r="A268" s="48"/>
      <c r="B268" s="49"/>
      <c r="C268" s="45">
        <v>15</v>
      </c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61">
        <v>0</v>
      </c>
    </row>
    <row r="269" spans="1:16" x14ac:dyDescent="0.25">
      <c r="A269" s="48"/>
      <c r="B269" s="49"/>
      <c r="C269" s="45">
        <v>16</v>
      </c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61">
        <v>0</v>
      </c>
    </row>
    <row r="270" spans="1:16" x14ac:dyDescent="0.25">
      <c r="A270" s="48"/>
      <c r="B270" s="49"/>
      <c r="C270" s="45">
        <v>17</v>
      </c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61">
        <v>0</v>
      </c>
    </row>
    <row r="271" spans="1:16" x14ac:dyDescent="0.25">
      <c r="A271" s="48"/>
      <c r="B271" s="49"/>
      <c r="C271" s="45">
        <v>25</v>
      </c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61">
        <v>0</v>
      </c>
    </row>
    <row r="272" spans="1:16" x14ac:dyDescent="0.25">
      <c r="A272" s="48"/>
      <c r="B272" s="49"/>
      <c r="C272" s="45">
        <v>26</v>
      </c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61">
        <v>0</v>
      </c>
    </row>
    <row r="273" spans="1:16" x14ac:dyDescent="0.25">
      <c r="A273" s="50"/>
      <c r="B273" s="51"/>
      <c r="C273" s="45">
        <v>27</v>
      </c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61">
        <v>0</v>
      </c>
    </row>
    <row r="274" spans="1:16" x14ac:dyDescent="0.25">
      <c r="A274" s="43">
        <v>248</v>
      </c>
      <c r="B274" s="44" t="s">
        <v>209</v>
      </c>
      <c r="C274" s="45">
        <v>11</v>
      </c>
      <c r="D274" s="12">
        <v>11550</v>
      </c>
      <c r="E274" s="12">
        <v>11550</v>
      </c>
      <c r="F274" s="12">
        <v>11550</v>
      </c>
      <c r="G274" s="12">
        <v>11550</v>
      </c>
      <c r="H274" s="12">
        <v>11550</v>
      </c>
      <c r="I274" s="12">
        <v>11550</v>
      </c>
      <c r="J274" s="12">
        <v>11550</v>
      </c>
      <c r="K274" s="12">
        <v>11550</v>
      </c>
      <c r="L274" s="12">
        <v>11550</v>
      </c>
      <c r="M274" s="12">
        <v>11550</v>
      </c>
      <c r="N274" s="12">
        <v>11550</v>
      </c>
      <c r="O274" s="12">
        <v>11550</v>
      </c>
      <c r="P274" s="61">
        <v>138600</v>
      </c>
    </row>
    <row r="275" spans="1:16" x14ac:dyDescent="0.25">
      <c r="A275" s="48"/>
      <c r="B275" s="49"/>
      <c r="C275" s="45">
        <v>14</v>
      </c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61">
        <v>0</v>
      </c>
    </row>
    <row r="276" spans="1:16" x14ac:dyDescent="0.25">
      <c r="A276" s="48"/>
      <c r="B276" s="49"/>
      <c r="C276" s="45">
        <v>15</v>
      </c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61">
        <v>0</v>
      </c>
    </row>
    <row r="277" spans="1:16" x14ac:dyDescent="0.25">
      <c r="A277" s="48"/>
      <c r="B277" s="49"/>
      <c r="C277" s="45">
        <v>16</v>
      </c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61">
        <v>0</v>
      </c>
    </row>
    <row r="278" spans="1:16" x14ac:dyDescent="0.25">
      <c r="A278" s="48"/>
      <c r="B278" s="49"/>
      <c r="C278" s="45">
        <v>17</v>
      </c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61">
        <v>0</v>
      </c>
    </row>
    <row r="279" spans="1:16" x14ac:dyDescent="0.25">
      <c r="A279" s="48"/>
      <c r="B279" s="49"/>
      <c r="C279" s="45">
        <v>25</v>
      </c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61">
        <v>0</v>
      </c>
    </row>
    <row r="280" spans="1:16" x14ac:dyDescent="0.25">
      <c r="A280" s="48"/>
      <c r="B280" s="49"/>
      <c r="C280" s="45">
        <v>26</v>
      </c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61">
        <v>0</v>
      </c>
    </row>
    <row r="281" spans="1:16" x14ac:dyDescent="0.25">
      <c r="A281" s="50"/>
      <c r="B281" s="51"/>
      <c r="C281" s="45">
        <v>27</v>
      </c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61">
        <v>0</v>
      </c>
    </row>
    <row r="282" spans="1:16" x14ac:dyDescent="0.25">
      <c r="A282" s="43">
        <v>249</v>
      </c>
      <c r="B282" s="44" t="s">
        <v>210</v>
      </c>
      <c r="C282" s="45">
        <v>11</v>
      </c>
      <c r="D282" s="12">
        <v>5512</v>
      </c>
      <c r="E282" s="12">
        <v>5512</v>
      </c>
      <c r="F282" s="12">
        <v>5512</v>
      </c>
      <c r="G282" s="12">
        <v>5512</v>
      </c>
      <c r="H282" s="12">
        <v>5512</v>
      </c>
      <c r="I282" s="12">
        <v>5512</v>
      </c>
      <c r="J282" s="12">
        <v>5512</v>
      </c>
      <c r="K282" s="12">
        <v>5512</v>
      </c>
      <c r="L282" s="12">
        <v>5512</v>
      </c>
      <c r="M282" s="12">
        <v>5512</v>
      </c>
      <c r="N282" s="12">
        <v>5512</v>
      </c>
      <c r="O282" s="12">
        <v>5512</v>
      </c>
      <c r="P282" s="61">
        <v>66144</v>
      </c>
    </row>
    <row r="283" spans="1:16" x14ac:dyDescent="0.25">
      <c r="A283" s="48"/>
      <c r="B283" s="49"/>
      <c r="C283" s="45">
        <v>14</v>
      </c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61">
        <v>0</v>
      </c>
    </row>
    <row r="284" spans="1:16" x14ac:dyDescent="0.25">
      <c r="A284" s="48"/>
      <c r="B284" s="49"/>
      <c r="C284" s="45">
        <v>15</v>
      </c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61">
        <v>0</v>
      </c>
    </row>
    <row r="285" spans="1:16" x14ac:dyDescent="0.25">
      <c r="A285" s="48"/>
      <c r="B285" s="49"/>
      <c r="C285" s="45">
        <v>16</v>
      </c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61">
        <v>0</v>
      </c>
    </row>
    <row r="286" spans="1:16" x14ac:dyDescent="0.25">
      <c r="A286" s="48"/>
      <c r="B286" s="49"/>
      <c r="C286" s="45">
        <v>17</v>
      </c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61">
        <v>0</v>
      </c>
    </row>
    <row r="287" spans="1:16" x14ac:dyDescent="0.25">
      <c r="A287" s="48"/>
      <c r="B287" s="49"/>
      <c r="C287" s="45">
        <v>25</v>
      </c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61">
        <v>0</v>
      </c>
    </row>
    <row r="288" spans="1:16" x14ac:dyDescent="0.25">
      <c r="A288" s="48"/>
      <c r="B288" s="49"/>
      <c r="C288" s="45">
        <v>26</v>
      </c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61">
        <v>0</v>
      </c>
    </row>
    <row r="289" spans="1:16" x14ac:dyDescent="0.25">
      <c r="A289" s="50"/>
      <c r="B289" s="51"/>
      <c r="C289" s="45">
        <v>27</v>
      </c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61">
        <v>0</v>
      </c>
    </row>
    <row r="290" spans="1:16" x14ac:dyDescent="0.25">
      <c r="A290" s="63">
        <v>2500</v>
      </c>
      <c r="B290" s="64" t="s">
        <v>211</v>
      </c>
      <c r="C290" s="65"/>
      <c r="D290" s="62">
        <v>88607</v>
      </c>
      <c r="E290" s="62">
        <v>88607</v>
      </c>
      <c r="F290" s="62">
        <v>88607</v>
      </c>
      <c r="G290" s="62">
        <v>88607</v>
      </c>
      <c r="H290" s="62">
        <v>88607</v>
      </c>
      <c r="I290" s="62">
        <v>88607</v>
      </c>
      <c r="J290" s="62">
        <v>88607</v>
      </c>
      <c r="K290" s="62">
        <v>88607</v>
      </c>
      <c r="L290" s="62">
        <v>88607</v>
      </c>
      <c r="M290" s="62">
        <v>88607</v>
      </c>
      <c r="N290" s="62">
        <v>88607</v>
      </c>
      <c r="O290" s="62">
        <v>88607</v>
      </c>
      <c r="P290" s="62">
        <v>1063284</v>
      </c>
    </row>
    <row r="291" spans="1:16" x14ac:dyDescent="0.25">
      <c r="A291" s="43">
        <v>251</v>
      </c>
      <c r="B291" s="44" t="s">
        <v>212</v>
      </c>
      <c r="C291" s="45">
        <v>11</v>
      </c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61">
        <v>0</v>
      </c>
    </row>
    <row r="292" spans="1:16" x14ac:dyDescent="0.25">
      <c r="A292" s="48"/>
      <c r="B292" s="49"/>
      <c r="C292" s="45">
        <v>14</v>
      </c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61">
        <v>0</v>
      </c>
    </row>
    <row r="293" spans="1:16" x14ac:dyDescent="0.25">
      <c r="A293" s="48"/>
      <c r="B293" s="49"/>
      <c r="C293" s="45">
        <v>15</v>
      </c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61">
        <v>0</v>
      </c>
    </row>
    <row r="294" spans="1:16" x14ac:dyDescent="0.25">
      <c r="A294" s="48"/>
      <c r="B294" s="49"/>
      <c r="C294" s="45">
        <v>16</v>
      </c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61">
        <v>0</v>
      </c>
    </row>
    <row r="295" spans="1:16" x14ac:dyDescent="0.25">
      <c r="A295" s="48"/>
      <c r="B295" s="49"/>
      <c r="C295" s="45">
        <v>17</v>
      </c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61">
        <v>0</v>
      </c>
    </row>
    <row r="296" spans="1:16" x14ac:dyDescent="0.25">
      <c r="A296" s="43">
        <v>252</v>
      </c>
      <c r="B296" s="44" t="s">
        <v>213</v>
      </c>
      <c r="C296" s="45">
        <v>11</v>
      </c>
      <c r="D296" s="12">
        <v>950</v>
      </c>
      <c r="E296" s="12">
        <v>950</v>
      </c>
      <c r="F296" s="12">
        <v>950</v>
      </c>
      <c r="G296" s="12">
        <v>950</v>
      </c>
      <c r="H296" s="12">
        <v>950</v>
      </c>
      <c r="I296" s="12">
        <v>950</v>
      </c>
      <c r="J296" s="12">
        <v>950</v>
      </c>
      <c r="K296" s="12">
        <v>950</v>
      </c>
      <c r="L296" s="12">
        <v>950</v>
      </c>
      <c r="M296" s="12">
        <v>950</v>
      </c>
      <c r="N296" s="12">
        <v>950</v>
      </c>
      <c r="O296" s="12">
        <v>950</v>
      </c>
      <c r="P296" s="61">
        <v>11400</v>
      </c>
    </row>
    <row r="297" spans="1:16" x14ac:dyDescent="0.25">
      <c r="A297" s="48"/>
      <c r="B297" s="49"/>
      <c r="C297" s="45">
        <v>14</v>
      </c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61">
        <v>0</v>
      </c>
    </row>
    <row r="298" spans="1:16" x14ac:dyDescent="0.25">
      <c r="A298" s="48"/>
      <c r="B298" s="49"/>
      <c r="C298" s="45">
        <v>15</v>
      </c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61">
        <v>0</v>
      </c>
    </row>
    <row r="299" spans="1:16" x14ac:dyDescent="0.25">
      <c r="A299" s="48"/>
      <c r="B299" s="49"/>
      <c r="C299" s="45">
        <v>16</v>
      </c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61">
        <v>0</v>
      </c>
    </row>
    <row r="300" spans="1:16" x14ac:dyDescent="0.25">
      <c r="A300" s="48"/>
      <c r="B300" s="49"/>
      <c r="C300" s="45">
        <v>17</v>
      </c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61">
        <v>0</v>
      </c>
    </row>
    <row r="301" spans="1:16" x14ac:dyDescent="0.25">
      <c r="A301" s="43">
        <v>253</v>
      </c>
      <c r="B301" s="44" t="s">
        <v>214</v>
      </c>
      <c r="C301" s="45">
        <v>11</v>
      </c>
      <c r="D301" s="12">
        <v>14700</v>
      </c>
      <c r="E301" s="12">
        <v>14700</v>
      </c>
      <c r="F301" s="12">
        <v>14700</v>
      </c>
      <c r="G301" s="12">
        <v>14700</v>
      </c>
      <c r="H301" s="12">
        <v>14700</v>
      </c>
      <c r="I301" s="12">
        <v>14700</v>
      </c>
      <c r="J301" s="12">
        <v>14700</v>
      </c>
      <c r="K301" s="12">
        <v>14700</v>
      </c>
      <c r="L301" s="12">
        <v>14700</v>
      </c>
      <c r="M301" s="12">
        <v>14700</v>
      </c>
      <c r="N301" s="12">
        <v>14700</v>
      </c>
      <c r="O301" s="12">
        <v>14700</v>
      </c>
      <c r="P301" s="61">
        <v>176400</v>
      </c>
    </row>
    <row r="302" spans="1:16" x14ac:dyDescent="0.25">
      <c r="A302" s="48"/>
      <c r="B302" s="49"/>
      <c r="C302" s="45">
        <v>14</v>
      </c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61">
        <v>0</v>
      </c>
    </row>
    <row r="303" spans="1:16" x14ac:dyDescent="0.25">
      <c r="A303" s="48"/>
      <c r="B303" s="49"/>
      <c r="C303" s="45">
        <v>15</v>
      </c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61">
        <v>0</v>
      </c>
    </row>
    <row r="304" spans="1:16" x14ac:dyDescent="0.25">
      <c r="A304" s="48"/>
      <c r="B304" s="49"/>
      <c r="C304" s="45">
        <v>16</v>
      </c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61">
        <v>0</v>
      </c>
    </row>
    <row r="305" spans="1:16" x14ac:dyDescent="0.25">
      <c r="A305" s="48"/>
      <c r="B305" s="49"/>
      <c r="C305" s="45">
        <v>17</v>
      </c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61">
        <v>0</v>
      </c>
    </row>
    <row r="306" spans="1:16" x14ac:dyDescent="0.25">
      <c r="A306" s="48"/>
      <c r="B306" s="49"/>
      <c r="C306" s="45">
        <v>25</v>
      </c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61">
        <v>0</v>
      </c>
    </row>
    <row r="307" spans="1:16" x14ac:dyDescent="0.25">
      <c r="A307" s="48"/>
      <c r="B307" s="49"/>
      <c r="C307" s="45">
        <v>26</v>
      </c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61">
        <v>0</v>
      </c>
    </row>
    <row r="308" spans="1:16" x14ac:dyDescent="0.25">
      <c r="A308" s="50"/>
      <c r="B308" s="51"/>
      <c r="C308" s="45">
        <v>27</v>
      </c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61">
        <v>0</v>
      </c>
    </row>
    <row r="309" spans="1:16" x14ac:dyDescent="0.25">
      <c r="A309" s="43">
        <v>254</v>
      </c>
      <c r="B309" s="44" t="s">
        <v>215</v>
      </c>
      <c r="C309" s="45">
        <v>11</v>
      </c>
      <c r="D309" s="12">
        <v>770</v>
      </c>
      <c r="E309" s="12">
        <v>770</v>
      </c>
      <c r="F309" s="12">
        <v>770</v>
      </c>
      <c r="G309" s="12">
        <v>770</v>
      </c>
      <c r="H309" s="12">
        <v>770</v>
      </c>
      <c r="I309" s="12">
        <v>770</v>
      </c>
      <c r="J309" s="12">
        <v>770</v>
      </c>
      <c r="K309" s="12">
        <v>770</v>
      </c>
      <c r="L309" s="12">
        <v>770</v>
      </c>
      <c r="M309" s="12">
        <v>770</v>
      </c>
      <c r="N309" s="12">
        <v>770</v>
      </c>
      <c r="O309" s="12">
        <v>770</v>
      </c>
      <c r="P309" s="61">
        <v>9240</v>
      </c>
    </row>
    <row r="310" spans="1:16" x14ac:dyDescent="0.25">
      <c r="A310" s="48"/>
      <c r="B310" s="49"/>
      <c r="C310" s="45">
        <v>14</v>
      </c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61">
        <v>0</v>
      </c>
    </row>
    <row r="311" spans="1:16" x14ac:dyDescent="0.25">
      <c r="A311" s="48"/>
      <c r="B311" s="49"/>
      <c r="C311" s="45">
        <v>15</v>
      </c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61">
        <v>0</v>
      </c>
    </row>
    <row r="312" spans="1:16" x14ac:dyDescent="0.25">
      <c r="A312" s="48"/>
      <c r="B312" s="49"/>
      <c r="C312" s="45">
        <v>16</v>
      </c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61">
        <v>0</v>
      </c>
    </row>
    <row r="313" spans="1:16" x14ac:dyDescent="0.25">
      <c r="A313" s="48"/>
      <c r="B313" s="49"/>
      <c r="C313" s="45">
        <v>17</v>
      </c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61">
        <v>0</v>
      </c>
    </row>
    <row r="314" spans="1:16" x14ac:dyDescent="0.25">
      <c r="A314" s="43">
        <v>255</v>
      </c>
      <c r="B314" s="44" t="s">
        <v>216</v>
      </c>
      <c r="C314" s="45">
        <v>11</v>
      </c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61">
        <v>0</v>
      </c>
    </row>
    <row r="315" spans="1:16" x14ac:dyDescent="0.25">
      <c r="A315" s="48"/>
      <c r="B315" s="49"/>
      <c r="C315" s="45">
        <v>14</v>
      </c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61">
        <v>0</v>
      </c>
    </row>
    <row r="316" spans="1:16" x14ac:dyDescent="0.25">
      <c r="A316" s="48"/>
      <c r="B316" s="49"/>
      <c r="C316" s="45">
        <v>15</v>
      </c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61">
        <v>0</v>
      </c>
    </row>
    <row r="317" spans="1:16" x14ac:dyDescent="0.25">
      <c r="A317" s="48"/>
      <c r="B317" s="49"/>
      <c r="C317" s="45">
        <v>16</v>
      </c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61">
        <v>0</v>
      </c>
    </row>
    <row r="318" spans="1:16" x14ac:dyDescent="0.25">
      <c r="A318" s="48"/>
      <c r="B318" s="49"/>
      <c r="C318" s="45">
        <v>17</v>
      </c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61">
        <v>0</v>
      </c>
    </row>
    <row r="319" spans="1:16" x14ac:dyDescent="0.25">
      <c r="A319" s="48"/>
      <c r="B319" s="49"/>
      <c r="C319" s="45">
        <v>25</v>
      </c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61">
        <v>0</v>
      </c>
    </row>
    <row r="320" spans="1:16" x14ac:dyDescent="0.25">
      <c r="A320" s="48"/>
      <c r="B320" s="49"/>
      <c r="C320" s="45">
        <v>26</v>
      </c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61">
        <v>0</v>
      </c>
    </row>
    <row r="321" spans="1:16" x14ac:dyDescent="0.25">
      <c r="A321" s="50"/>
      <c r="B321" s="51"/>
      <c r="C321" s="45">
        <v>27</v>
      </c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61">
        <v>0</v>
      </c>
    </row>
    <row r="322" spans="1:16" x14ac:dyDescent="0.25">
      <c r="A322" s="43">
        <v>256</v>
      </c>
      <c r="B322" s="44" t="s">
        <v>217</v>
      </c>
      <c r="C322" s="45">
        <v>11</v>
      </c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61">
        <v>0</v>
      </c>
    </row>
    <row r="323" spans="1:16" x14ac:dyDescent="0.25">
      <c r="A323" s="48"/>
      <c r="B323" s="49"/>
      <c r="C323" s="45">
        <v>14</v>
      </c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61">
        <v>0</v>
      </c>
    </row>
    <row r="324" spans="1:16" x14ac:dyDescent="0.25">
      <c r="A324" s="48"/>
      <c r="B324" s="49"/>
      <c r="C324" s="45">
        <v>15</v>
      </c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61">
        <v>0</v>
      </c>
    </row>
    <row r="325" spans="1:16" x14ac:dyDescent="0.25">
      <c r="A325" s="48"/>
      <c r="B325" s="49"/>
      <c r="C325" s="45">
        <v>16</v>
      </c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61">
        <v>0</v>
      </c>
    </row>
    <row r="326" spans="1:16" x14ac:dyDescent="0.25">
      <c r="A326" s="48"/>
      <c r="B326" s="49"/>
      <c r="C326" s="45">
        <v>17</v>
      </c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61">
        <v>0</v>
      </c>
    </row>
    <row r="327" spans="1:16" x14ac:dyDescent="0.25">
      <c r="A327" s="43">
        <v>259</v>
      </c>
      <c r="B327" s="44" t="s">
        <v>218</v>
      </c>
      <c r="C327" s="45">
        <v>11</v>
      </c>
      <c r="D327" s="12">
        <v>72187</v>
      </c>
      <c r="E327" s="12">
        <v>72187</v>
      </c>
      <c r="F327" s="12">
        <v>72187</v>
      </c>
      <c r="G327" s="12">
        <v>72187</v>
      </c>
      <c r="H327" s="12">
        <v>72187</v>
      </c>
      <c r="I327" s="12">
        <v>72187</v>
      </c>
      <c r="J327" s="12">
        <v>72187</v>
      </c>
      <c r="K327" s="12">
        <v>72187</v>
      </c>
      <c r="L327" s="12">
        <v>72187</v>
      </c>
      <c r="M327" s="12">
        <v>72187</v>
      </c>
      <c r="N327" s="12">
        <v>72187</v>
      </c>
      <c r="O327" s="12">
        <v>72187</v>
      </c>
      <c r="P327" s="61">
        <v>866244</v>
      </c>
    </row>
    <row r="328" spans="1:16" x14ac:dyDescent="0.25">
      <c r="A328" s="48"/>
      <c r="B328" s="49"/>
      <c r="C328" s="45">
        <v>14</v>
      </c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61">
        <v>0</v>
      </c>
    </row>
    <row r="329" spans="1:16" x14ac:dyDescent="0.25">
      <c r="A329" s="48"/>
      <c r="B329" s="49"/>
      <c r="C329" s="45">
        <v>15</v>
      </c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61">
        <v>0</v>
      </c>
    </row>
    <row r="330" spans="1:16" x14ac:dyDescent="0.25">
      <c r="A330" s="48"/>
      <c r="B330" s="49"/>
      <c r="C330" s="45">
        <v>16</v>
      </c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61">
        <v>0</v>
      </c>
    </row>
    <row r="331" spans="1:16" x14ac:dyDescent="0.25">
      <c r="A331" s="48"/>
      <c r="B331" s="49"/>
      <c r="C331" s="45">
        <v>17</v>
      </c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61">
        <v>0</v>
      </c>
    </row>
    <row r="332" spans="1:16" x14ac:dyDescent="0.25">
      <c r="A332" s="63">
        <v>2600</v>
      </c>
      <c r="B332" s="64" t="s">
        <v>219</v>
      </c>
      <c r="C332" s="65"/>
      <c r="D332" s="62">
        <v>261940</v>
      </c>
      <c r="E332" s="62">
        <v>261940</v>
      </c>
      <c r="F332" s="62">
        <v>261940</v>
      </c>
      <c r="G332" s="62">
        <v>261940</v>
      </c>
      <c r="H332" s="62">
        <v>261940</v>
      </c>
      <c r="I332" s="62">
        <v>261940</v>
      </c>
      <c r="J332" s="62">
        <v>261940</v>
      </c>
      <c r="K332" s="62">
        <v>261940</v>
      </c>
      <c r="L332" s="62">
        <v>261940</v>
      </c>
      <c r="M332" s="62">
        <v>261940</v>
      </c>
      <c r="N332" s="62">
        <v>261940</v>
      </c>
      <c r="O332" s="62">
        <v>261940</v>
      </c>
      <c r="P332" s="62">
        <v>3143280</v>
      </c>
    </row>
    <row r="333" spans="1:16" x14ac:dyDescent="0.25">
      <c r="A333" s="43">
        <v>261</v>
      </c>
      <c r="B333" s="44" t="s">
        <v>220</v>
      </c>
      <c r="C333" s="45">
        <v>11</v>
      </c>
      <c r="D333" s="12">
        <v>95742</v>
      </c>
      <c r="E333" s="12">
        <v>95742</v>
      </c>
      <c r="F333" s="12">
        <v>95742</v>
      </c>
      <c r="G333" s="12">
        <v>95742</v>
      </c>
      <c r="H333" s="12">
        <v>95742</v>
      </c>
      <c r="I333" s="12">
        <v>95742</v>
      </c>
      <c r="J333" s="12">
        <v>95742</v>
      </c>
      <c r="K333" s="12">
        <v>95742</v>
      </c>
      <c r="L333" s="12">
        <v>120961</v>
      </c>
      <c r="M333" s="12">
        <v>95742</v>
      </c>
      <c r="N333" s="12">
        <v>95742</v>
      </c>
      <c r="O333" s="12">
        <v>95742</v>
      </c>
      <c r="P333" s="61">
        <v>1174123</v>
      </c>
    </row>
    <row r="334" spans="1:16" x14ac:dyDescent="0.25">
      <c r="A334" s="48"/>
      <c r="B334" s="49"/>
      <c r="C334" s="45">
        <v>14</v>
      </c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61">
        <v>0</v>
      </c>
    </row>
    <row r="335" spans="1:16" x14ac:dyDescent="0.25">
      <c r="A335" s="48"/>
      <c r="B335" s="49"/>
      <c r="C335" s="45">
        <v>15</v>
      </c>
      <c r="D335" s="12">
        <v>166198</v>
      </c>
      <c r="E335" s="12">
        <v>166198</v>
      </c>
      <c r="F335" s="12">
        <v>166198</v>
      </c>
      <c r="G335" s="12">
        <v>166198</v>
      </c>
      <c r="H335" s="12">
        <v>166198</v>
      </c>
      <c r="I335" s="12">
        <v>166198</v>
      </c>
      <c r="J335" s="12">
        <v>166198</v>
      </c>
      <c r="K335" s="12">
        <v>166198</v>
      </c>
      <c r="L335" s="12">
        <v>140979</v>
      </c>
      <c r="M335" s="12">
        <v>166198</v>
      </c>
      <c r="N335" s="12">
        <v>166198</v>
      </c>
      <c r="O335" s="12">
        <v>166198</v>
      </c>
      <c r="P335" s="61">
        <v>1969157</v>
      </c>
    </row>
    <row r="336" spans="1:16" x14ac:dyDescent="0.25">
      <c r="A336" s="48"/>
      <c r="B336" s="49"/>
      <c r="C336" s="45">
        <v>16</v>
      </c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61">
        <v>0</v>
      </c>
    </row>
    <row r="337" spans="1:16" x14ac:dyDescent="0.25">
      <c r="A337" s="48"/>
      <c r="B337" s="49"/>
      <c r="C337" s="45">
        <v>17</v>
      </c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61">
        <v>0</v>
      </c>
    </row>
    <row r="338" spans="1:16" x14ac:dyDescent="0.25">
      <c r="A338" s="48"/>
      <c r="B338" s="49"/>
      <c r="C338" s="45">
        <v>25</v>
      </c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61">
        <v>0</v>
      </c>
    </row>
    <row r="339" spans="1:16" x14ac:dyDescent="0.25">
      <c r="A339" s="43">
        <v>262</v>
      </c>
      <c r="B339" s="44" t="s">
        <v>221</v>
      </c>
      <c r="C339" s="45">
        <v>11</v>
      </c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61">
        <v>0</v>
      </c>
    </row>
    <row r="340" spans="1:16" x14ac:dyDescent="0.25">
      <c r="A340" s="48"/>
      <c r="B340" s="49"/>
      <c r="C340" s="45">
        <v>14</v>
      </c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61">
        <v>0</v>
      </c>
    </row>
    <row r="341" spans="1:16" x14ac:dyDescent="0.25">
      <c r="A341" s="48"/>
      <c r="B341" s="49"/>
      <c r="C341" s="45">
        <v>15</v>
      </c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61">
        <v>0</v>
      </c>
    </row>
    <row r="342" spans="1:16" x14ac:dyDescent="0.25">
      <c r="A342" s="48"/>
      <c r="B342" s="49"/>
      <c r="C342" s="45">
        <v>16</v>
      </c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61">
        <v>0</v>
      </c>
    </row>
    <row r="343" spans="1:16" x14ac:dyDescent="0.25">
      <c r="A343" s="48"/>
      <c r="B343" s="49"/>
      <c r="C343" s="45">
        <v>17</v>
      </c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61">
        <v>0</v>
      </c>
    </row>
    <row r="344" spans="1:16" x14ac:dyDescent="0.25">
      <c r="A344" s="63">
        <v>2700</v>
      </c>
      <c r="B344" s="64" t="s">
        <v>222</v>
      </c>
      <c r="C344" s="65"/>
      <c r="D344" s="62">
        <v>7199</v>
      </c>
      <c r="E344" s="62">
        <v>7199</v>
      </c>
      <c r="F344" s="62">
        <v>7199</v>
      </c>
      <c r="G344" s="62">
        <v>7199</v>
      </c>
      <c r="H344" s="62">
        <v>7199</v>
      </c>
      <c r="I344" s="62">
        <v>7199</v>
      </c>
      <c r="J344" s="62">
        <v>7199</v>
      </c>
      <c r="K344" s="62">
        <v>7199</v>
      </c>
      <c r="L344" s="62">
        <v>7199</v>
      </c>
      <c r="M344" s="62">
        <v>7199</v>
      </c>
      <c r="N344" s="62">
        <v>7199</v>
      </c>
      <c r="O344" s="62">
        <v>7199</v>
      </c>
      <c r="P344" s="62">
        <v>86388</v>
      </c>
    </row>
    <row r="345" spans="1:16" x14ac:dyDescent="0.25">
      <c r="A345" s="43">
        <v>271</v>
      </c>
      <c r="B345" s="44" t="s">
        <v>223</v>
      </c>
      <c r="C345" s="45">
        <v>11</v>
      </c>
      <c r="D345" s="12">
        <v>3940</v>
      </c>
      <c r="E345" s="12">
        <v>3940</v>
      </c>
      <c r="F345" s="12">
        <v>3940</v>
      </c>
      <c r="G345" s="12">
        <v>3940</v>
      </c>
      <c r="H345" s="12">
        <v>3940</v>
      </c>
      <c r="I345" s="12">
        <v>3940</v>
      </c>
      <c r="J345" s="12">
        <v>3940</v>
      </c>
      <c r="K345" s="12">
        <v>3940</v>
      </c>
      <c r="L345" s="12">
        <v>3940</v>
      </c>
      <c r="M345" s="12">
        <v>3940</v>
      </c>
      <c r="N345" s="12">
        <v>3940</v>
      </c>
      <c r="O345" s="12">
        <v>3940</v>
      </c>
      <c r="P345" s="61">
        <v>47280</v>
      </c>
    </row>
    <row r="346" spans="1:16" x14ac:dyDescent="0.25">
      <c r="A346" s="48"/>
      <c r="B346" s="49"/>
      <c r="C346" s="45">
        <v>14</v>
      </c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61">
        <v>0</v>
      </c>
    </row>
    <row r="347" spans="1:16" x14ac:dyDescent="0.25">
      <c r="A347" s="48"/>
      <c r="B347" s="49"/>
      <c r="C347" s="45">
        <v>15</v>
      </c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61">
        <v>0</v>
      </c>
    </row>
    <row r="348" spans="1:16" x14ac:dyDescent="0.25">
      <c r="A348" s="48"/>
      <c r="B348" s="49"/>
      <c r="C348" s="45">
        <v>16</v>
      </c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61">
        <v>0</v>
      </c>
    </row>
    <row r="349" spans="1:16" x14ac:dyDescent="0.25">
      <c r="A349" s="48"/>
      <c r="B349" s="49"/>
      <c r="C349" s="45">
        <v>17</v>
      </c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61">
        <v>0</v>
      </c>
    </row>
    <row r="350" spans="1:16" x14ac:dyDescent="0.25">
      <c r="A350" s="43">
        <v>272</v>
      </c>
      <c r="B350" s="44" t="s">
        <v>224</v>
      </c>
      <c r="C350" s="45">
        <v>11</v>
      </c>
      <c r="D350" s="12">
        <v>193</v>
      </c>
      <c r="E350" s="12">
        <v>193</v>
      </c>
      <c r="F350" s="12">
        <v>193</v>
      </c>
      <c r="G350" s="12">
        <v>193</v>
      </c>
      <c r="H350" s="12">
        <v>193</v>
      </c>
      <c r="I350" s="12">
        <v>193</v>
      </c>
      <c r="J350" s="12">
        <v>193</v>
      </c>
      <c r="K350" s="12">
        <v>193</v>
      </c>
      <c r="L350" s="12">
        <v>193</v>
      </c>
      <c r="M350" s="12">
        <v>193</v>
      </c>
      <c r="N350" s="12">
        <v>193</v>
      </c>
      <c r="O350" s="12">
        <v>193</v>
      </c>
      <c r="P350" s="61">
        <v>2316</v>
      </c>
    </row>
    <row r="351" spans="1:16" x14ac:dyDescent="0.25">
      <c r="A351" s="48"/>
      <c r="B351" s="49"/>
      <c r="C351" s="45">
        <v>14</v>
      </c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61">
        <v>0</v>
      </c>
    </row>
    <row r="352" spans="1:16" x14ac:dyDescent="0.25">
      <c r="A352" s="48"/>
      <c r="B352" s="49"/>
      <c r="C352" s="45">
        <v>15</v>
      </c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61">
        <v>0</v>
      </c>
    </row>
    <row r="353" spans="1:16" x14ac:dyDescent="0.25">
      <c r="A353" s="48"/>
      <c r="B353" s="49"/>
      <c r="C353" s="45">
        <v>16</v>
      </c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61">
        <v>0</v>
      </c>
    </row>
    <row r="354" spans="1:16" x14ac:dyDescent="0.25">
      <c r="A354" s="48"/>
      <c r="B354" s="49"/>
      <c r="C354" s="45">
        <v>17</v>
      </c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61">
        <v>0</v>
      </c>
    </row>
    <row r="355" spans="1:16" x14ac:dyDescent="0.25">
      <c r="A355" s="48"/>
      <c r="B355" s="49"/>
      <c r="C355" s="45">
        <v>25</v>
      </c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61">
        <v>0</v>
      </c>
    </row>
    <row r="356" spans="1:16" x14ac:dyDescent="0.25">
      <c r="A356" s="48"/>
      <c r="B356" s="49"/>
      <c r="C356" s="45">
        <v>26</v>
      </c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61">
        <v>0</v>
      </c>
    </row>
    <row r="357" spans="1:16" x14ac:dyDescent="0.25">
      <c r="A357" s="50"/>
      <c r="B357" s="51"/>
      <c r="C357" s="45">
        <v>27</v>
      </c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61">
        <v>0</v>
      </c>
    </row>
    <row r="358" spans="1:16" x14ac:dyDescent="0.25">
      <c r="A358" s="43">
        <v>273</v>
      </c>
      <c r="B358" s="44" t="s">
        <v>225</v>
      </c>
      <c r="C358" s="45">
        <v>11</v>
      </c>
      <c r="D358" s="12">
        <v>2888</v>
      </c>
      <c r="E358" s="12">
        <v>2888</v>
      </c>
      <c r="F358" s="12">
        <v>2888</v>
      </c>
      <c r="G358" s="12">
        <v>2888</v>
      </c>
      <c r="H358" s="12">
        <v>2888</v>
      </c>
      <c r="I358" s="12">
        <v>2888</v>
      </c>
      <c r="J358" s="12">
        <v>2888</v>
      </c>
      <c r="K358" s="12">
        <v>2888</v>
      </c>
      <c r="L358" s="12">
        <v>2888</v>
      </c>
      <c r="M358" s="12">
        <v>2888</v>
      </c>
      <c r="N358" s="12">
        <v>2888</v>
      </c>
      <c r="O358" s="12">
        <v>2888</v>
      </c>
      <c r="P358" s="61">
        <v>34656</v>
      </c>
    </row>
    <row r="359" spans="1:16" x14ac:dyDescent="0.25">
      <c r="A359" s="48"/>
      <c r="B359" s="49"/>
      <c r="C359" s="45">
        <v>14</v>
      </c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61">
        <v>0</v>
      </c>
    </row>
    <row r="360" spans="1:16" x14ac:dyDescent="0.25">
      <c r="A360" s="48"/>
      <c r="B360" s="49"/>
      <c r="C360" s="45">
        <v>15</v>
      </c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61">
        <v>0</v>
      </c>
    </row>
    <row r="361" spans="1:16" x14ac:dyDescent="0.25">
      <c r="A361" s="48"/>
      <c r="B361" s="49"/>
      <c r="C361" s="45">
        <v>16</v>
      </c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61">
        <v>0</v>
      </c>
    </row>
    <row r="362" spans="1:16" x14ac:dyDescent="0.25">
      <c r="A362" s="48"/>
      <c r="B362" s="49"/>
      <c r="C362" s="45">
        <v>17</v>
      </c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61">
        <v>0</v>
      </c>
    </row>
    <row r="363" spans="1:16" x14ac:dyDescent="0.25">
      <c r="A363" s="43">
        <v>274</v>
      </c>
      <c r="B363" s="44" t="s">
        <v>226</v>
      </c>
      <c r="C363" s="45">
        <v>11</v>
      </c>
      <c r="D363" s="12">
        <v>81</v>
      </c>
      <c r="E363" s="12">
        <v>81</v>
      </c>
      <c r="F363" s="12">
        <v>81</v>
      </c>
      <c r="G363" s="12">
        <v>81</v>
      </c>
      <c r="H363" s="12">
        <v>81</v>
      </c>
      <c r="I363" s="12">
        <v>81</v>
      </c>
      <c r="J363" s="12">
        <v>81</v>
      </c>
      <c r="K363" s="12">
        <v>81</v>
      </c>
      <c r="L363" s="12">
        <v>81</v>
      </c>
      <c r="M363" s="12">
        <v>81</v>
      </c>
      <c r="N363" s="12">
        <v>81</v>
      </c>
      <c r="O363" s="12">
        <v>81</v>
      </c>
      <c r="P363" s="61">
        <v>972</v>
      </c>
    </row>
    <row r="364" spans="1:16" x14ac:dyDescent="0.25">
      <c r="A364" s="48"/>
      <c r="B364" s="49"/>
      <c r="C364" s="45">
        <v>14</v>
      </c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61">
        <v>0</v>
      </c>
    </row>
    <row r="365" spans="1:16" x14ac:dyDescent="0.25">
      <c r="A365" s="48"/>
      <c r="B365" s="49"/>
      <c r="C365" s="45">
        <v>15</v>
      </c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61">
        <v>0</v>
      </c>
    </row>
    <row r="366" spans="1:16" x14ac:dyDescent="0.25">
      <c r="A366" s="48"/>
      <c r="B366" s="49"/>
      <c r="C366" s="45">
        <v>16</v>
      </c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61">
        <v>0</v>
      </c>
    </row>
    <row r="367" spans="1:16" x14ac:dyDescent="0.25">
      <c r="A367" s="48"/>
      <c r="B367" s="49"/>
      <c r="C367" s="45">
        <v>17</v>
      </c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61">
        <v>0</v>
      </c>
    </row>
    <row r="368" spans="1:16" x14ac:dyDescent="0.25">
      <c r="A368" s="43">
        <v>275</v>
      </c>
      <c r="B368" s="44" t="s">
        <v>227</v>
      </c>
      <c r="C368" s="45">
        <v>11</v>
      </c>
      <c r="D368" s="12">
        <v>97</v>
      </c>
      <c r="E368" s="12">
        <v>97</v>
      </c>
      <c r="F368" s="12">
        <v>97</v>
      </c>
      <c r="G368" s="12">
        <v>97</v>
      </c>
      <c r="H368" s="12">
        <v>97</v>
      </c>
      <c r="I368" s="12">
        <v>97</v>
      </c>
      <c r="J368" s="12">
        <v>97</v>
      </c>
      <c r="K368" s="12">
        <v>97</v>
      </c>
      <c r="L368" s="12">
        <v>97</v>
      </c>
      <c r="M368" s="12">
        <v>97</v>
      </c>
      <c r="N368" s="12">
        <v>97</v>
      </c>
      <c r="O368" s="12">
        <v>97</v>
      </c>
      <c r="P368" s="61">
        <v>1164</v>
      </c>
    </row>
    <row r="369" spans="1:16" x14ac:dyDescent="0.25">
      <c r="A369" s="48"/>
      <c r="B369" s="49"/>
      <c r="C369" s="45">
        <v>14</v>
      </c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61">
        <v>0</v>
      </c>
    </row>
    <row r="370" spans="1:16" x14ac:dyDescent="0.25">
      <c r="A370" s="48"/>
      <c r="B370" s="49"/>
      <c r="C370" s="45">
        <v>15</v>
      </c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61">
        <v>0</v>
      </c>
    </row>
    <row r="371" spans="1:16" x14ac:dyDescent="0.25">
      <c r="A371" s="48"/>
      <c r="B371" s="49"/>
      <c r="C371" s="45">
        <v>16</v>
      </c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61">
        <v>0</v>
      </c>
    </row>
    <row r="372" spans="1:16" x14ac:dyDescent="0.25">
      <c r="A372" s="48"/>
      <c r="B372" s="49"/>
      <c r="C372" s="45">
        <v>17</v>
      </c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61">
        <v>0</v>
      </c>
    </row>
    <row r="373" spans="1:16" x14ac:dyDescent="0.25">
      <c r="A373" s="63">
        <v>2800</v>
      </c>
      <c r="B373" s="64" t="s">
        <v>228</v>
      </c>
      <c r="C373" s="65"/>
      <c r="D373" s="62">
        <v>200</v>
      </c>
      <c r="E373" s="62">
        <v>200</v>
      </c>
      <c r="F373" s="62">
        <v>200</v>
      </c>
      <c r="G373" s="62">
        <v>200</v>
      </c>
      <c r="H373" s="62">
        <v>200</v>
      </c>
      <c r="I373" s="62">
        <v>200</v>
      </c>
      <c r="J373" s="62">
        <v>200</v>
      </c>
      <c r="K373" s="62">
        <v>200</v>
      </c>
      <c r="L373" s="62">
        <v>200</v>
      </c>
      <c r="M373" s="62">
        <v>200</v>
      </c>
      <c r="N373" s="62">
        <v>200</v>
      </c>
      <c r="O373" s="62">
        <v>200</v>
      </c>
      <c r="P373" s="62">
        <v>2400</v>
      </c>
    </row>
    <row r="374" spans="1:16" x14ac:dyDescent="0.25">
      <c r="A374" s="43">
        <v>281</v>
      </c>
      <c r="B374" s="44" t="s">
        <v>229</v>
      </c>
      <c r="C374" s="45">
        <v>11</v>
      </c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61">
        <v>0</v>
      </c>
    </row>
    <row r="375" spans="1:16" x14ac:dyDescent="0.25">
      <c r="A375" s="48"/>
      <c r="B375" s="49"/>
      <c r="C375" s="45">
        <v>14</v>
      </c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61">
        <v>0</v>
      </c>
    </row>
    <row r="376" spans="1:16" x14ac:dyDescent="0.25">
      <c r="A376" s="48"/>
      <c r="B376" s="49"/>
      <c r="C376" s="45">
        <v>15</v>
      </c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61">
        <v>0</v>
      </c>
    </row>
    <row r="377" spans="1:16" x14ac:dyDescent="0.25">
      <c r="A377" s="48"/>
      <c r="B377" s="49"/>
      <c r="C377" s="45">
        <v>16</v>
      </c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61">
        <v>0</v>
      </c>
    </row>
    <row r="378" spans="1:16" x14ac:dyDescent="0.25">
      <c r="A378" s="48"/>
      <c r="B378" s="49"/>
      <c r="C378" s="45">
        <v>17</v>
      </c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61">
        <v>0</v>
      </c>
    </row>
    <row r="379" spans="1:16" x14ac:dyDescent="0.25">
      <c r="A379" s="43">
        <v>282</v>
      </c>
      <c r="B379" s="44" t="s">
        <v>230</v>
      </c>
      <c r="C379" s="45">
        <v>11</v>
      </c>
      <c r="D379" s="12">
        <v>200</v>
      </c>
      <c r="E379" s="12">
        <v>200</v>
      </c>
      <c r="F379" s="12">
        <v>200</v>
      </c>
      <c r="G379" s="12">
        <v>200</v>
      </c>
      <c r="H379" s="12">
        <v>200</v>
      </c>
      <c r="I379" s="12">
        <v>200</v>
      </c>
      <c r="J379" s="12">
        <v>200</v>
      </c>
      <c r="K379" s="12">
        <v>200</v>
      </c>
      <c r="L379" s="12">
        <v>200</v>
      </c>
      <c r="M379" s="12">
        <v>200</v>
      </c>
      <c r="N379" s="12">
        <v>200</v>
      </c>
      <c r="O379" s="12">
        <v>200</v>
      </c>
      <c r="P379" s="61">
        <v>2400</v>
      </c>
    </row>
    <row r="380" spans="1:16" x14ac:dyDescent="0.25">
      <c r="A380" s="48"/>
      <c r="B380" s="49"/>
      <c r="C380" s="45">
        <v>14</v>
      </c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61">
        <v>0</v>
      </c>
    </row>
    <row r="381" spans="1:16" x14ac:dyDescent="0.25">
      <c r="A381" s="48"/>
      <c r="B381" s="49"/>
      <c r="C381" s="45">
        <v>15</v>
      </c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61">
        <v>0</v>
      </c>
    </row>
    <row r="382" spans="1:16" x14ac:dyDescent="0.25">
      <c r="A382" s="48"/>
      <c r="B382" s="49"/>
      <c r="C382" s="45">
        <v>16</v>
      </c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61">
        <v>0</v>
      </c>
    </row>
    <row r="383" spans="1:16" x14ac:dyDescent="0.25">
      <c r="A383" s="48"/>
      <c r="B383" s="49"/>
      <c r="C383" s="45">
        <v>17</v>
      </c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61">
        <v>0</v>
      </c>
    </row>
    <row r="384" spans="1:16" x14ac:dyDescent="0.25">
      <c r="A384" s="48"/>
      <c r="B384" s="49"/>
      <c r="C384" s="45">
        <v>25</v>
      </c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61">
        <v>0</v>
      </c>
    </row>
    <row r="385" spans="1:16" x14ac:dyDescent="0.25">
      <c r="A385" s="48"/>
      <c r="B385" s="49"/>
      <c r="C385" s="45">
        <v>26</v>
      </c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61">
        <v>0</v>
      </c>
    </row>
    <row r="386" spans="1:16" x14ac:dyDescent="0.25">
      <c r="A386" s="50"/>
      <c r="B386" s="51"/>
      <c r="C386" s="45">
        <v>27</v>
      </c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61">
        <v>0</v>
      </c>
    </row>
    <row r="387" spans="1:16" x14ac:dyDescent="0.25">
      <c r="A387" s="43">
        <v>283</v>
      </c>
      <c r="B387" s="44" t="s">
        <v>231</v>
      </c>
      <c r="C387" s="45">
        <v>11</v>
      </c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61">
        <v>0</v>
      </c>
    </row>
    <row r="388" spans="1:16" x14ac:dyDescent="0.25">
      <c r="A388" s="48"/>
      <c r="B388" s="49"/>
      <c r="C388" s="45">
        <v>14</v>
      </c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61">
        <v>0</v>
      </c>
    </row>
    <row r="389" spans="1:16" x14ac:dyDescent="0.25">
      <c r="A389" s="48"/>
      <c r="B389" s="49"/>
      <c r="C389" s="45">
        <v>15</v>
      </c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61">
        <v>0</v>
      </c>
    </row>
    <row r="390" spans="1:16" x14ac:dyDescent="0.25">
      <c r="A390" s="48"/>
      <c r="B390" s="49"/>
      <c r="C390" s="45">
        <v>16</v>
      </c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61">
        <v>0</v>
      </c>
    </row>
    <row r="391" spans="1:16" x14ac:dyDescent="0.25">
      <c r="A391" s="48"/>
      <c r="B391" s="49"/>
      <c r="C391" s="45">
        <v>17</v>
      </c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61">
        <v>0</v>
      </c>
    </row>
    <row r="392" spans="1:16" x14ac:dyDescent="0.25">
      <c r="A392" s="48"/>
      <c r="B392" s="49"/>
      <c r="C392" s="45">
        <v>25</v>
      </c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61">
        <v>0</v>
      </c>
    </row>
    <row r="393" spans="1:16" x14ac:dyDescent="0.25">
      <c r="A393" s="48"/>
      <c r="B393" s="49"/>
      <c r="C393" s="45">
        <v>26</v>
      </c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61">
        <v>0</v>
      </c>
    </row>
    <row r="394" spans="1:16" x14ac:dyDescent="0.25">
      <c r="A394" s="50"/>
      <c r="B394" s="51"/>
      <c r="C394" s="45">
        <v>27</v>
      </c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61">
        <v>0</v>
      </c>
    </row>
    <row r="395" spans="1:16" x14ac:dyDescent="0.25">
      <c r="A395" s="63">
        <v>2900</v>
      </c>
      <c r="B395" s="64" t="s">
        <v>232</v>
      </c>
      <c r="C395" s="65"/>
      <c r="D395" s="62">
        <v>58459</v>
      </c>
      <c r="E395" s="62">
        <v>58459</v>
      </c>
      <c r="F395" s="62">
        <v>58459</v>
      </c>
      <c r="G395" s="62">
        <v>58459</v>
      </c>
      <c r="H395" s="62">
        <v>58459</v>
      </c>
      <c r="I395" s="62">
        <v>58459</v>
      </c>
      <c r="J395" s="62">
        <v>58459</v>
      </c>
      <c r="K395" s="62">
        <v>58459</v>
      </c>
      <c r="L395" s="62">
        <v>58459</v>
      </c>
      <c r="M395" s="62">
        <v>58459</v>
      </c>
      <c r="N395" s="62">
        <v>58459</v>
      </c>
      <c r="O395" s="62">
        <v>58459</v>
      </c>
      <c r="P395" s="62">
        <v>701508</v>
      </c>
    </row>
    <row r="396" spans="1:16" x14ac:dyDescent="0.25">
      <c r="A396" s="43">
        <v>291</v>
      </c>
      <c r="B396" s="44" t="s">
        <v>233</v>
      </c>
      <c r="C396" s="45">
        <v>11</v>
      </c>
      <c r="D396" s="12">
        <v>4812</v>
      </c>
      <c r="E396" s="12">
        <v>4812</v>
      </c>
      <c r="F396" s="12">
        <v>4812</v>
      </c>
      <c r="G396" s="12">
        <v>4812</v>
      </c>
      <c r="H396" s="12">
        <v>4812</v>
      </c>
      <c r="I396" s="12">
        <v>4812</v>
      </c>
      <c r="J396" s="12">
        <v>4812</v>
      </c>
      <c r="K396" s="12">
        <v>4812</v>
      </c>
      <c r="L396" s="12">
        <v>4812</v>
      </c>
      <c r="M396" s="12">
        <v>4812</v>
      </c>
      <c r="N396" s="12">
        <v>4812</v>
      </c>
      <c r="O396" s="12">
        <v>4812</v>
      </c>
      <c r="P396" s="61">
        <v>57744</v>
      </c>
    </row>
    <row r="397" spans="1:16" x14ac:dyDescent="0.25">
      <c r="A397" s="48"/>
      <c r="B397" s="49"/>
      <c r="C397" s="45">
        <v>14</v>
      </c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61">
        <v>0</v>
      </c>
    </row>
    <row r="398" spans="1:16" x14ac:dyDescent="0.25">
      <c r="A398" s="48"/>
      <c r="B398" s="49"/>
      <c r="C398" s="45">
        <v>15</v>
      </c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61">
        <v>0</v>
      </c>
    </row>
    <row r="399" spans="1:16" x14ac:dyDescent="0.25">
      <c r="A399" s="48"/>
      <c r="B399" s="49"/>
      <c r="C399" s="45">
        <v>16</v>
      </c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61">
        <v>0</v>
      </c>
    </row>
    <row r="400" spans="1:16" x14ac:dyDescent="0.25">
      <c r="A400" s="48"/>
      <c r="B400" s="49"/>
      <c r="C400" s="45">
        <v>17</v>
      </c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61">
        <v>0</v>
      </c>
    </row>
    <row r="401" spans="1:16" x14ac:dyDescent="0.25">
      <c r="A401" s="43">
        <v>292</v>
      </c>
      <c r="B401" s="44" t="s">
        <v>234</v>
      </c>
      <c r="C401" s="45">
        <v>11</v>
      </c>
      <c r="D401" s="12">
        <v>770</v>
      </c>
      <c r="E401" s="12">
        <v>770</v>
      </c>
      <c r="F401" s="12">
        <v>770</v>
      </c>
      <c r="G401" s="12">
        <v>770</v>
      </c>
      <c r="H401" s="12">
        <v>770</v>
      </c>
      <c r="I401" s="12">
        <v>770</v>
      </c>
      <c r="J401" s="12">
        <v>770</v>
      </c>
      <c r="K401" s="12">
        <v>770</v>
      </c>
      <c r="L401" s="12">
        <v>770</v>
      </c>
      <c r="M401" s="12">
        <v>770</v>
      </c>
      <c r="N401" s="12">
        <v>770</v>
      </c>
      <c r="O401" s="12">
        <v>770</v>
      </c>
      <c r="P401" s="61">
        <v>9240</v>
      </c>
    </row>
    <row r="402" spans="1:16" x14ac:dyDescent="0.25">
      <c r="A402" s="48"/>
      <c r="B402" s="49"/>
      <c r="C402" s="45">
        <v>14</v>
      </c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61">
        <v>0</v>
      </c>
    </row>
    <row r="403" spans="1:16" x14ac:dyDescent="0.25">
      <c r="A403" s="48"/>
      <c r="B403" s="49"/>
      <c r="C403" s="45">
        <v>15</v>
      </c>
      <c r="D403" s="12">
        <v>7600</v>
      </c>
      <c r="E403" s="12">
        <v>7600</v>
      </c>
      <c r="F403" s="12">
        <v>7600</v>
      </c>
      <c r="G403" s="12">
        <v>7600</v>
      </c>
      <c r="H403" s="12">
        <v>7600</v>
      </c>
      <c r="I403" s="12">
        <v>7600</v>
      </c>
      <c r="J403" s="12">
        <v>7600</v>
      </c>
      <c r="K403" s="12">
        <v>7600</v>
      </c>
      <c r="L403" s="12">
        <v>7600</v>
      </c>
      <c r="M403" s="12">
        <v>7600</v>
      </c>
      <c r="N403" s="12">
        <v>7600</v>
      </c>
      <c r="O403" s="12">
        <v>7600</v>
      </c>
      <c r="P403" s="61">
        <v>91200</v>
      </c>
    </row>
    <row r="404" spans="1:16" x14ac:dyDescent="0.25">
      <c r="A404" s="48"/>
      <c r="B404" s="49"/>
      <c r="C404" s="45">
        <v>16</v>
      </c>
      <c r="D404" s="12">
        <v>3500</v>
      </c>
      <c r="E404" s="12">
        <v>3500</v>
      </c>
      <c r="F404" s="12">
        <v>3500</v>
      </c>
      <c r="G404" s="12">
        <v>3500</v>
      </c>
      <c r="H404" s="12">
        <v>3500</v>
      </c>
      <c r="I404" s="12">
        <v>3500</v>
      </c>
      <c r="J404" s="12">
        <v>3500</v>
      </c>
      <c r="K404" s="12">
        <v>3500</v>
      </c>
      <c r="L404" s="12">
        <v>3500</v>
      </c>
      <c r="M404" s="12">
        <v>3500</v>
      </c>
      <c r="N404" s="12">
        <v>3500</v>
      </c>
      <c r="O404" s="12">
        <v>3500</v>
      </c>
      <c r="P404" s="61">
        <v>42000</v>
      </c>
    </row>
    <row r="405" spans="1:16" x14ac:dyDescent="0.25">
      <c r="A405" s="48"/>
      <c r="B405" s="49"/>
      <c r="C405" s="45">
        <v>17</v>
      </c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61">
        <v>0</v>
      </c>
    </row>
    <row r="406" spans="1:16" x14ac:dyDescent="0.25">
      <c r="A406" s="43">
        <v>293</v>
      </c>
      <c r="B406" s="44" t="s">
        <v>235</v>
      </c>
      <c r="C406" s="45">
        <v>11</v>
      </c>
      <c r="D406" s="12">
        <v>962</v>
      </c>
      <c r="E406" s="12">
        <v>962</v>
      </c>
      <c r="F406" s="12">
        <v>962</v>
      </c>
      <c r="G406" s="12">
        <v>962</v>
      </c>
      <c r="H406" s="12">
        <v>962</v>
      </c>
      <c r="I406" s="12">
        <v>962</v>
      </c>
      <c r="J406" s="12">
        <v>962</v>
      </c>
      <c r="K406" s="12">
        <v>962</v>
      </c>
      <c r="L406" s="12">
        <v>962</v>
      </c>
      <c r="M406" s="12">
        <v>962</v>
      </c>
      <c r="N406" s="12">
        <v>962</v>
      </c>
      <c r="O406" s="12">
        <v>962</v>
      </c>
      <c r="P406" s="61">
        <v>11544</v>
      </c>
    </row>
    <row r="407" spans="1:16" x14ac:dyDescent="0.25">
      <c r="A407" s="48"/>
      <c r="B407" s="49"/>
      <c r="C407" s="45">
        <v>14</v>
      </c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61">
        <v>0</v>
      </c>
    </row>
    <row r="408" spans="1:16" x14ac:dyDescent="0.25">
      <c r="A408" s="48"/>
      <c r="B408" s="49"/>
      <c r="C408" s="45">
        <v>15</v>
      </c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61">
        <v>0</v>
      </c>
    </row>
    <row r="409" spans="1:16" x14ac:dyDescent="0.25">
      <c r="A409" s="48"/>
      <c r="B409" s="49"/>
      <c r="C409" s="45">
        <v>16</v>
      </c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61">
        <v>0</v>
      </c>
    </row>
    <row r="410" spans="1:16" x14ac:dyDescent="0.25">
      <c r="A410" s="48"/>
      <c r="B410" s="49"/>
      <c r="C410" s="45">
        <v>17</v>
      </c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61">
        <v>0</v>
      </c>
    </row>
    <row r="411" spans="1:16" x14ac:dyDescent="0.25">
      <c r="A411" s="43">
        <v>294</v>
      </c>
      <c r="B411" s="44" t="s">
        <v>236</v>
      </c>
      <c r="C411" s="45">
        <v>11</v>
      </c>
      <c r="D411" s="12">
        <v>962</v>
      </c>
      <c r="E411" s="12">
        <v>962</v>
      </c>
      <c r="F411" s="12">
        <v>962</v>
      </c>
      <c r="G411" s="12">
        <v>962</v>
      </c>
      <c r="H411" s="12">
        <v>962</v>
      </c>
      <c r="I411" s="12">
        <v>962</v>
      </c>
      <c r="J411" s="12">
        <v>962</v>
      </c>
      <c r="K411" s="12">
        <v>962</v>
      </c>
      <c r="L411" s="12">
        <v>962</v>
      </c>
      <c r="M411" s="12">
        <v>962</v>
      </c>
      <c r="N411" s="12">
        <v>962</v>
      </c>
      <c r="O411" s="12">
        <v>962</v>
      </c>
      <c r="P411" s="61">
        <v>11544</v>
      </c>
    </row>
    <row r="412" spans="1:16" x14ac:dyDescent="0.25">
      <c r="A412" s="48"/>
      <c r="B412" s="49"/>
      <c r="C412" s="45">
        <v>14</v>
      </c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61">
        <v>0</v>
      </c>
    </row>
    <row r="413" spans="1:16" x14ac:dyDescent="0.25">
      <c r="A413" s="48"/>
      <c r="B413" s="49"/>
      <c r="C413" s="45">
        <v>15</v>
      </c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61">
        <v>0</v>
      </c>
    </row>
    <row r="414" spans="1:16" x14ac:dyDescent="0.25">
      <c r="A414" s="48"/>
      <c r="B414" s="49"/>
      <c r="C414" s="45">
        <v>16</v>
      </c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61">
        <v>0</v>
      </c>
    </row>
    <row r="415" spans="1:16" x14ac:dyDescent="0.25">
      <c r="A415" s="48"/>
      <c r="B415" s="49"/>
      <c r="C415" s="45">
        <v>17</v>
      </c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61">
        <v>0</v>
      </c>
    </row>
    <row r="416" spans="1:16" x14ac:dyDescent="0.25">
      <c r="A416" s="43">
        <v>295</v>
      </c>
      <c r="B416" s="44" t="s">
        <v>237</v>
      </c>
      <c r="C416" s="45">
        <v>11</v>
      </c>
      <c r="D416" s="12">
        <v>437</v>
      </c>
      <c r="E416" s="12">
        <v>437</v>
      </c>
      <c r="F416" s="12">
        <v>437</v>
      </c>
      <c r="G416" s="12">
        <v>437</v>
      </c>
      <c r="H416" s="12">
        <v>437</v>
      </c>
      <c r="I416" s="12">
        <v>437</v>
      </c>
      <c r="J416" s="12">
        <v>437</v>
      </c>
      <c r="K416" s="12">
        <v>437</v>
      </c>
      <c r="L416" s="12">
        <v>437</v>
      </c>
      <c r="M416" s="12">
        <v>437</v>
      </c>
      <c r="N416" s="12">
        <v>437</v>
      </c>
      <c r="O416" s="12">
        <v>437</v>
      </c>
      <c r="P416" s="61">
        <v>5244</v>
      </c>
    </row>
    <row r="417" spans="1:16" x14ac:dyDescent="0.25">
      <c r="A417" s="48"/>
      <c r="B417" s="49"/>
      <c r="C417" s="45">
        <v>14</v>
      </c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61">
        <v>0</v>
      </c>
    </row>
    <row r="418" spans="1:16" x14ac:dyDescent="0.25">
      <c r="A418" s="48"/>
      <c r="B418" s="49"/>
      <c r="C418" s="45">
        <v>15</v>
      </c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61">
        <v>0</v>
      </c>
    </row>
    <row r="419" spans="1:16" x14ac:dyDescent="0.25">
      <c r="A419" s="48"/>
      <c r="B419" s="49"/>
      <c r="C419" s="45">
        <v>16</v>
      </c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61">
        <v>0</v>
      </c>
    </row>
    <row r="420" spans="1:16" x14ac:dyDescent="0.25">
      <c r="A420" s="48"/>
      <c r="B420" s="49"/>
      <c r="C420" s="45">
        <v>17</v>
      </c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61">
        <v>0</v>
      </c>
    </row>
    <row r="421" spans="1:16" x14ac:dyDescent="0.25">
      <c r="A421" s="43">
        <v>296</v>
      </c>
      <c r="B421" s="44" t="s">
        <v>238</v>
      </c>
      <c r="C421" s="45">
        <v>11</v>
      </c>
      <c r="D421" s="12">
        <v>10097</v>
      </c>
      <c r="E421" s="12">
        <v>10097</v>
      </c>
      <c r="F421" s="12">
        <v>10097</v>
      </c>
      <c r="G421" s="12">
        <v>10097</v>
      </c>
      <c r="H421" s="12">
        <v>10097</v>
      </c>
      <c r="I421" s="12">
        <v>10097</v>
      </c>
      <c r="J421" s="12">
        <v>10097</v>
      </c>
      <c r="K421" s="12">
        <v>10097</v>
      </c>
      <c r="L421" s="12">
        <v>10097</v>
      </c>
      <c r="M421" s="12">
        <v>10097</v>
      </c>
      <c r="N421" s="12">
        <v>10097</v>
      </c>
      <c r="O421" s="12">
        <v>10097</v>
      </c>
      <c r="P421" s="61">
        <v>121164</v>
      </c>
    </row>
    <row r="422" spans="1:16" x14ac:dyDescent="0.25">
      <c r="A422" s="48"/>
      <c r="B422" s="49"/>
      <c r="C422" s="45">
        <v>14</v>
      </c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61">
        <v>0</v>
      </c>
    </row>
    <row r="423" spans="1:16" x14ac:dyDescent="0.25">
      <c r="A423" s="48"/>
      <c r="B423" s="49"/>
      <c r="C423" s="45">
        <v>15</v>
      </c>
      <c r="D423" s="12">
        <v>11069</v>
      </c>
      <c r="E423" s="12">
        <v>11069</v>
      </c>
      <c r="F423" s="12">
        <v>11069</v>
      </c>
      <c r="G423" s="12">
        <v>11069</v>
      </c>
      <c r="H423" s="12">
        <v>11069</v>
      </c>
      <c r="I423" s="12">
        <v>11069</v>
      </c>
      <c r="J423" s="12">
        <v>11069</v>
      </c>
      <c r="K423" s="12">
        <v>11069</v>
      </c>
      <c r="L423" s="12">
        <v>11069</v>
      </c>
      <c r="M423" s="12">
        <v>11069</v>
      </c>
      <c r="N423" s="12">
        <v>11069</v>
      </c>
      <c r="O423" s="12">
        <v>11069</v>
      </c>
      <c r="P423" s="61">
        <v>132828</v>
      </c>
    </row>
    <row r="424" spans="1:16" x14ac:dyDescent="0.25">
      <c r="A424" s="48"/>
      <c r="B424" s="49"/>
      <c r="C424" s="45">
        <v>16</v>
      </c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61">
        <v>0</v>
      </c>
    </row>
    <row r="425" spans="1:16" x14ac:dyDescent="0.25">
      <c r="A425" s="48"/>
      <c r="B425" s="49"/>
      <c r="C425" s="45">
        <v>17</v>
      </c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61">
        <v>0</v>
      </c>
    </row>
    <row r="426" spans="1:16" x14ac:dyDescent="0.25">
      <c r="A426" s="48"/>
      <c r="B426" s="49"/>
      <c r="C426" s="45">
        <v>25</v>
      </c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61">
        <v>0</v>
      </c>
    </row>
    <row r="427" spans="1:16" x14ac:dyDescent="0.25">
      <c r="A427" s="43">
        <v>297</v>
      </c>
      <c r="B427" s="44" t="s">
        <v>239</v>
      </c>
      <c r="C427" s="45">
        <v>11</v>
      </c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61">
        <v>0</v>
      </c>
    </row>
    <row r="428" spans="1:16" x14ac:dyDescent="0.25">
      <c r="A428" s="48"/>
      <c r="B428" s="49"/>
      <c r="C428" s="45">
        <v>14</v>
      </c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61">
        <v>0</v>
      </c>
    </row>
    <row r="429" spans="1:16" x14ac:dyDescent="0.25">
      <c r="A429" s="48"/>
      <c r="B429" s="49"/>
      <c r="C429" s="45">
        <v>15</v>
      </c>
      <c r="D429" s="12">
        <v>250</v>
      </c>
      <c r="E429" s="12">
        <v>250</v>
      </c>
      <c r="F429" s="12">
        <v>250</v>
      </c>
      <c r="G429" s="12">
        <v>250</v>
      </c>
      <c r="H429" s="12">
        <v>250</v>
      </c>
      <c r="I429" s="12">
        <v>250</v>
      </c>
      <c r="J429" s="12">
        <v>250</v>
      </c>
      <c r="K429" s="12">
        <v>250</v>
      </c>
      <c r="L429" s="12">
        <v>250</v>
      </c>
      <c r="M429" s="12">
        <v>250</v>
      </c>
      <c r="N429" s="12">
        <v>250</v>
      </c>
      <c r="O429" s="12">
        <v>250</v>
      </c>
      <c r="P429" s="61">
        <v>3000</v>
      </c>
    </row>
    <row r="430" spans="1:16" x14ac:dyDescent="0.25">
      <c r="A430" s="48"/>
      <c r="B430" s="49"/>
      <c r="C430" s="45">
        <v>16</v>
      </c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61">
        <v>0</v>
      </c>
    </row>
    <row r="431" spans="1:16" x14ac:dyDescent="0.25">
      <c r="A431" s="48"/>
      <c r="B431" s="49"/>
      <c r="C431" s="45">
        <v>17</v>
      </c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61">
        <v>0</v>
      </c>
    </row>
    <row r="432" spans="1:16" x14ac:dyDescent="0.25">
      <c r="A432" s="48"/>
      <c r="B432" s="49"/>
      <c r="C432" s="45">
        <v>25</v>
      </c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61">
        <v>0</v>
      </c>
    </row>
    <row r="433" spans="1:16" x14ac:dyDescent="0.25">
      <c r="A433" s="43">
        <v>298</v>
      </c>
      <c r="B433" s="44" t="s">
        <v>240</v>
      </c>
      <c r="C433" s="45">
        <v>11</v>
      </c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61">
        <v>0</v>
      </c>
    </row>
    <row r="434" spans="1:16" x14ac:dyDescent="0.25">
      <c r="A434" s="48"/>
      <c r="B434" s="49"/>
      <c r="C434" s="45">
        <v>14</v>
      </c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61">
        <v>0</v>
      </c>
    </row>
    <row r="435" spans="1:16" x14ac:dyDescent="0.25">
      <c r="A435" s="48"/>
      <c r="B435" s="49"/>
      <c r="C435" s="45">
        <v>15</v>
      </c>
      <c r="D435" s="12">
        <v>18000</v>
      </c>
      <c r="E435" s="12">
        <v>18000</v>
      </c>
      <c r="F435" s="12">
        <v>18000</v>
      </c>
      <c r="G435" s="12">
        <v>18000</v>
      </c>
      <c r="H435" s="12">
        <v>18000</v>
      </c>
      <c r="I435" s="12">
        <v>18000</v>
      </c>
      <c r="J435" s="12">
        <v>18000</v>
      </c>
      <c r="K435" s="12">
        <v>18000</v>
      </c>
      <c r="L435" s="12">
        <v>18000</v>
      </c>
      <c r="M435" s="12">
        <v>18000</v>
      </c>
      <c r="N435" s="12">
        <v>18000</v>
      </c>
      <c r="O435" s="12">
        <v>18000</v>
      </c>
      <c r="P435" s="61">
        <v>216000</v>
      </c>
    </row>
    <row r="436" spans="1:16" x14ac:dyDescent="0.25">
      <c r="A436" s="48"/>
      <c r="B436" s="49"/>
      <c r="C436" s="45">
        <v>16</v>
      </c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61">
        <v>0</v>
      </c>
    </row>
    <row r="437" spans="1:16" x14ac:dyDescent="0.25">
      <c r="A437" s="48"/>
      <c r="B437" s="49"/>
      <c r="C437" s="45">
        <v>17</v>
      </c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61">
        <v>0</v>
      </c>
    </row>
    <row r="438" spans="1:16" x14ac:dyDescent="0.25">
      <c r="A438" s="43">
        <v>299</v>
      </c>
      <c r="B438" s="44" t="s">
        <v>241</v>
      </c>
      <c r="C438" s="45">
        <v>11</v>
      </c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61">
        <v>0</v>
      </c>
    </row>
    <row r="439" spans="1:16" x14ac:dyDescent="0.25">
      <c r="A439" s="48"/>
      <c r="B439" s="49"/>
      <c r="C439" s="45">
        <v>14</v>
      </c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61">
        <v>0</v>
      </c>
    </row>
    <row r="440" spans="1:16" x14ac:dyDescent="0.25">
      <c r="A440" s="48"/>
      <c r="B440" s="49"/>
      <c r="C440" s="45">
        <v>15</v>
      </c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61">
        <v>0</v>
      </c>
    </row>
    <row r="441" spans="1:16" x14ac:dyDescent="0.25">
      <c r="A441" s="48"/>
      <c r="B441" s="49"/>
      <c r="C441" s="45">
        <v>16</v>
      </c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61">
        <v>0</v>
      </c>
    </row>
    <row r="442" spans="1:16" x14ac:dyDescent="0.25">
      <c r="A442" s="48"/>
      <c r="B442" s="49"/>
      <c r="C442" s="45">
        <v>17</v>
      </c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61">
        <v>0</v>
      </c>
    </row>
    <row r="443" spans="1:16" x14ac:dyDescent="0.25">
      <c r="A443" s="66">
        <v>3000</v>
      </c>
      <c r="B443" s="35" t="s">
        <v>242</v>
      </c>
      <c r="C443" s="36"/>
      <c r="D443" s="67">
        <v>738715</v>
      </c>
      <c r="E443" s="68">
        <v>738717</v>
      </c>
      <c r="F443" s="68">
        <v>738718</v>
      </c>
      <c r="G443" s="68">
        <v>738719</v>
      </c>
      <c r="H443" s="68">
        <v>738720</v>
      </c>
      <c r="I443" s="68">
        <v>738721</v>
      </c>
      <c r="J443" s="68">
        <v>738722</v>
      </c>
      <c r="K443" s="68">
        <v>738723</v>
      </c>
      <c r="L443" s="68">
        <v>738724</v>
      </c>
      <c r="M443" s="68">
        <v>738725</v>
      </c>
      <c r="N443" s="68">
        <v>738726</v>
      </c>
      <c r="O443" s="68">
        <v>738770</v>
      </c>
      <c r="P443" s="68">
        <v>8864700</v>
      </c>
    </row>
    <row r="444" spans="1:16" x14ac:dyDescent="0.25">
      <c r="A444" s="63">
        <v>3100</v>
      </c>
      <c r="B444" s="64" t="s">
        <v>243</v>
      </c>
      <c r="C444" s="65"/>
      <c r="D444" s="62">
        <v>460480</v>
      </c>
      <c r="E444" s="62">
        <v>460480</v>
      </c>
      <c r="F444" s="62">
        <v>460480</v>
      </c>
      <c r="G444" s="62">
        <v>460480</v>
      </c>
      <c r="H444" s="62">
        <v>460480</v>
      </c>
      <c r="I444" s="62">
        <v>460480</v>
      </c>
      <c r="J444" s="62">
        <v>460480</v>
      </c>
      <c r="K444" s="62">
        <v>460480</v>
      </c>
      <c r="L444" s="62">
        <v>460480</v>
      </c>
      <c r="M444" s="62">
        <v>460480</v>
      </c>
      <c r="N444" s="62">
        <v>460480</v>
      </c>
      <c r="O444" s="62">
        <v>460480</v>
      </c>
      <c r="P444" s="62">
        <v>5525760</v>
      </c>
    </row>
    <row r="445" spans="1:16" x14ac:dyDescent="0.25">
      <c r="A445" s="43">
        <v>311</v>
      </c>
      <c r="B445" s="44" t="s">
        <v>244</v>
      </c>
      <c r="C445" s="45">
        <v>11</v>
      </c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61">
        <v>0</v>
      </c>
    </row>
    <row r="446" spans="1:16" x14ac:dyDescent="0.25">
      <c r="A446" s="48"/>
      <c r="B446" s="49"/>
      <c r="C446" s="45">
        <v>14</v>
      </c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61">
        <v>0</v>
      </c>
    </row>
    <row r="447" spans="1:16" x14ac:dyDescent="0.25">
      <c r="A447" s="48"/>
      <c r="B447" s="49"/>
      <c r="C447" s="45">
        <v>15</v>
      </c>
      <c r="D447" s="12">
        <v>213093</v>
      </c>
      <c r="E447" s="12">
        <v>213093</v>
      </c>
      <c r="F447" s="12">
        <v>213093</v>
      </c>
      <c r="G447" s="12">
        <v>213093</v>
      </c>
      <c r="H447" s="12">
        <v>213093</v>
      </c>
      <c r="I447" s="12">
        <v>213093</v>
      </c>
      <c r="J447" s="12">
        <v>213093</v>
      </c>
      <c r="K447" s="12">
        <v>213093</v>
      </c>
      <c r="L447" s="12">
        <v>213093</v>
      </c>
      <c r="M447" s="12">
        <v>213093</v>
      </c>
      <c r="N447" s="12">
        <v>213093</v>
      </c>
      <c r="O447" s="12">
        <v>213096</v>
      </c>
      <c r="P447" s="61">
        <v>2557119</v>
      </c>
    </row>
    <row r="448" spans="1:16" x14ac:dyDescent="0.25">
      <c r="A448" s="48"/>
      <c r="B448" s="49"/>
      <c r="C448" s="45">
        <v>16</v>
      </c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61">
        <v>0</v>
      </c>
    </row>
    <row r="449" spans="1:16" x14ac:dyDescent="0.25">
      <c r="A449" s="48"/>
      <c r="B449" s="49"/>
      <c r="C449" s="45">
        <v>17</v>
      </c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61">
        <v>0</v>
      </c>
    </row>
    <row r="450" spans="1:16" x14ac:dyDescent="0.25">
      <c r="A450" s="48"/>
      <c r="B450" s="49"/>
      <c r="C450" s="45">
        <v>25</v>
      </c>
      <c r="D450" s="12">
        <v>220782</v>
      </c>
      <c r="E450" s="12">
        <v>220782</v>
      </c>
      <c r="F450" s="12">
        <v>220782</v>
      </c>
      <c r="G450" s="12">
        <v>220782</v>
      </c>
      <c r="H450" s="12">
        <v>220782</v>
      </c>
      <c r="I450" s="12">
        <v>220782</v>
      </c>
      <c r="J450" s="12">
        <v>220782</v>
      </c>
      <c r="K450" s="12">
        <v>220782</v>
      </c>
      <c r="L450" s="12">
        <v>220782</v>
      </c>
      <c r="M450" s="12">
        <v>220782</v>
      </c>
      <c r="N450" s="12">
        <v>220782</v>
      </c>
      <c r="O450" s="12">
        <v>220781</v>
      </c>
      <c r="P450" s="61">
        <v>2649383</v>
      </c>
    </row>
    <row r="451" spans="1:16" x14ac:dyDescent="0.25">
      <c r="A451" s="43">
        <v>312</v>
      </c>
      <c r="B451" s="44" t="s">
        <v>245</v>
      </c>
      <c r="C451" s="45">
        <v>11</v>
      </c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61">
        <v>0</v>
      </c>
    </row>
    <row r="452" spans="1:16" x14ac:dyDescent="0.25">
      <c r="A452" s="48"/>
      <c r="B452" s="49"/>
      <c r="C452" s="45">
        <v>14</v>
      </c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61">
        <v>0</v>
      </c>
    </row>
    <row r="453" spans="1:16" x14ac:dyDescent="0.25">
      <c r="A453" s="48"/>
      <c r="B453" s="49"/>
      <c r="C453" s="45">
        <v>15</v>
      </c>
      <c r="D453" s="12">
        <v>6700</v>
      </c>
      <c r="E453" s="12">
        <v>6700</v>
      </c>
      <c r="F453" s="12">
        <v>6700</v>
      </c>
      <c r="G453" s="12">
        <v>6700</v>
      </c>
      <c r="H453" s="12">
        <v>6700</v>
      </c>
      <c r="I453" s="12">
        <v>6700</v>
      </c>
      <c r="J453" s="12">
        <v>6700</v>
      </c>
      <c r="K453" s="12">
        <v>6700</v>
      </c>
      <c r="L453" s="12">
        <v>6700</v>
      </c>
      <c r="M453" s="12">
        <v>6700</v>
      </c>
      <c r="N453" s="12">
        <v>6700</v>
      </c>
      <c r="O453" s="12">
        <v>6698</v>
      </c>
      <c r="P453" s="61">
        <v>80398</v>
      </c>
    </row>
    <row r="454" spans="1:16" x14ac:dyDescent="0.25">
      <c r="A454" s="48"/>
      <c r="B454" s="49"/>
      <c r="C454" s="45">
        <v>16</v>
      </c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61">
        <v>0</v>
      </c>
    </row>
    <row r="455" spans="1:16" x14ac:dyDescent="0.25">
      <c r="A455" s="48"/>
      <c r="B455" s="49"/>
      <c r="C455" s="45">
        <v>17</v>
      </c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61">
        <v>0</v>
      </c>
    </row>
    <row r="456" spans="1:16" x14ac:dyDescent="0.25">
      <c r="A456" s="43">
        <v>313</v>
      </c>
      <c r="B456" s="44" t="s">
        <v>246</v>
      </c>
      <c r="C456" s="45">
        <v>11</v>
      </c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61">
        <v>0</v>
      </c>
    </row>
    <row r="457" spans="1:16" x14ac:dyDescent="0.25">
      <c r="A457" s="48"/>
      <c r="B457" s="49"/>
      <c r="C457" s="45">
        <v>14</v>
      </c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61">
        <v>0</v>
      </c>
    </row>
    <row r="458" spans="1:16" x14ac:dyDescent="0.25">
      <c r="A458" s="48"/>
      <c r="B458" s="49"/>
      <c r="C458" s="45">
        <v>15</v>
      </c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61">
        <v>0</v>
      </c>
    </row>
    <row r="459" spans="1:16" x14ac:dyDescent="0.25">
      <c r="A459" s="48"/>
      <c r="B459" s="49"/>
      <c r="C459" s="45">
        <v>16</v>
      </c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61">
        <v>0</v>
      </c>
    </row>
    <row r="460" spans="1:16" x14ac:dyDescent="0.25">
      <c r="A460" s="48"/>
      <c r="B460" s="49"/>
      <c r="C460" s="45">
        <v>17</v>
      </c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61">
        <v>0</v>
      </c>
    </row>
    <row r="461" spans="1:16" x14ac:dyDescent="0.25">
      <c r="A461" s="43">
        <v>314</v>
      </c>
      <c r="B461" s="44" t="s">
        <v>247</v>
      </c>
      <c r="C461" s="45">
        <v>11</v>
      </c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61">
        <v>0</v>
      </c>
    </row>
    <row r="462" spans="1:16" x14ac:dyDescent="0.25">
      <c r="A462" s="48"/>
      <c r="B462" s="49"/>
      <c r="C462" s="45">
        <v>14</v>
      </c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61">
        <v>0</v>
      </c>
    </row>
    <row r="463" spans="1:16" x14ac:dyDescent="0.25">
      <c r="A463" s="48"/>
      <c r="B463" s="49"/>
      <c r="C463" s="45">
        <v>15</v>
      </c>
      <c r="D463" s="12">
        <v>6900</v>
      </c>
      <c r="E463" s="12">
        <v>6900</v>
      </c>
      <c r="F463" s="12">
        <v>6900</v>
      </c>
      <c r="G463" s="12">
        <v>6900</v>
      </c>
      <c r="H463" s="12">
        <v>6900</v>
      </c>
      <c r="I463" s="12">
        <v>6900</v>
      </c>
      <c r="J463" s="12">
        <v>6900</v>
      </c>
      <c r="K463" s="12">
        <v>6900</v>
      </c>
      <c r="L463" s="12">
        <v>6900</v>
      </c>
      <c r="M463" s="12">
        <v>6900</v>
      </c>
      <c r="N463" s="12">
        <v>6900</v>
      </c>
      <c r="O463" s="12">
        <v>6900</v>
      </c>
      <c r="P463" s="61">
        <v>82800</v>
      </c>
    </row>
    <row r="464" spans="1:16" x14ac:dyDescent="0.25">
      <c r="A464" s="48"/>
      <c r="B464" s="49"/>
      <c r="C464" s="45">
        <v>16</v>
      </c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61">
        <v>0</v>
      </c>
    </row>
    <row r="465" spans="1:16" x14ac:dyDescent="0.25">
      <c r="A465" s="48"/>
      <c r="B465" s="49"/>
      <c r="C465" s="45">
        <v>17</v>
      </c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61">
        <v>0</v>
      </c>
    </row>
    <row r="466" spans="1:16" x14ac:dyDescent="0.25">
      <c r="A466" s="43">
        <v>315</v>
      </c>
      <c r="B466" s="44" t="s">
        <v>248</v>
      </c>
      <c r="C466" s="45">
        <v>11</v>
      </c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61">
        <v>0</v>
      </c>
    </row>
    <row r="467" spans="1:16" x14ac:dyDescent="0.25">
      <c r="A467" s="48"/>
      <c r="B467" s="49"/>
      <c r="C467" s="45">
        <v>14</v>
      </c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61">
        <v>0</v>
      </c>
    </row>
    <row r="468" spans="1:16" x14ac:dyDescent="0.25">
      <c r="A468" s="48"/>
      <c r="B468" s="49"/>
      <c r="C468" s="45">
        <v>15</v>
      </c>
      <c r="D468" s="12">
        <v>10000</v>
      </c>
      <c r="E468" s="12">
        <v>10000</v>
      </c>
      <c r="F468" s="12">
        <v>10000</v>
      </c>
      <c r="G468" s="12">
        <v>10000</v>
      </c>
      <c r="H468" s="12">
        <v>10000</v>
      </c>
      <c r="I468" s="12">
        <v>10000</v>
      </c>
      <c r="J468" s="12">
        <v>10000</v>
      </c>
      <c r="K468" s="12">
        <v>10000</v>
      </c>
      <c r="L468" s="12">
        <v>10000</v>
      </c>
      <c r="M468" s="12">
        <v>10000</v>
      </c>
      <c r="N468" s="12">
        <v>10000</v>
      </c>
      <c r="O468" s="12">
        <v>10000</v>
      </c>
      <c r="P468" s="61">
        <v>120000</v>
      </c>
    </row>
    <row r="469" spans="1:16" x14ac:dyDescent="0.25">
      <c r="A469" s="48"/>
      <c r="B469" s="49"/>
      <c r="C469" s="45">
        <v>16</v>
      </c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61">
        <v>0</v>
      </c>
    </row>
    <row r="470" spans="1:16" x14ac:dyDescent="0.25">
      <c r="A470" s="48"/>
      <c r="B470" s="49"/>
      <c r="C470" s="45">
        <v>17</v>
      </c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61">
        <v>0</v>
      </c>
    </row>
    <row r="471" spans="1:16" x14ac:dyDescent="0.25">
      <c r="A471" s="43">
        <v>316</v>
      </c>
      <c r="B471" s="44" t="s">
        <v>249</v>
      </c>
      <c r="C471" s="45">
        <v>11</v>
      </c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61">
        <v>0</v>
      </c>
    </row>
    <row r="472" spans="1:16" x14ac:dyDescent="0.25">
      <c r="A472" s="48"/>
      <c r="B472" s="49"/>
      <c r="C472" s="45">
        <v>14</v>
      </c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61">
        <v>0</v>
      </c>
    </row>
    <row r="473" spans="1:16" x14ac:dyDescent="0.25">
      <c r="A473" s="48"/>
      <c r="B473" s="49"/>
      <c r="C473" s="45">
        <v>15</v>
      </c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61">
        <v>0</v>
      </c>
    </row>
    <row r="474" spans="1:16" x14ac:dyDescent="0.25">
      <c r="A474" s="48"/>
      <c r="B474" s="49"/>
      <c r="C474" s="45">
        <v>16</v>
      </c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61">
        <v>0</v>
      </c>
    </row>
    <row r="475" spans="1:16" x14ac:dyDescent="0.25">
      <c r="A475" s="48"/>
      <c r="B475" s="49"/>
      <c r="C475" s="45">
        <v>17</v>
      </c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61">
        <v>0</v>
      </c>
    </row>
    <row r="476" spans="1:16" x14ac:dyDescent="0.25">
      <c r="A476" s="43">
        <v>317</v>
      </c>
      <c r="B476" s="44" t="s">
        <v>250</v>
      </c>
      <c r="C476" s="45">
        <v>11</v>
      </c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61">
        <v>0</v>
      </c>
    </row>
    <row r="477" spans="1:16" x14ac:dyDescent="0.25">
      <c r="A477" s="48"/>
      <c r="B477" s="49"/>
      <c r="C477" s="45">
        <v>14</v>
      </c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61">
        <v>0</v>
      </c>
    </row>
    <row r="478" spans="1:16" x14ac:dyDescent="0.25">
      <c r="A478" s="48"/>
      <c r="B478" s="49"/>
      <c r="C478" s="45">
        <v>15</v>
      </c>
      <c r="D478" s="12">
        <v>2890</v>
      </c>
      <c r="E478" s="12">
        <v>2890</v>
      </c>
      <c r="F478" s="12">
        <v>2890</v>
      </c>
      <c r="G478" s="12">
        <v>2890</v>
      </c>
      <c r="H478" s="12">
        <v>2890</v>
      </c>
      <c r="I478" s="12">
        <v>2890</v>
      </c>
      <c r="J478" s="12">
        <v>2890</v>
      </c>
      <c r="K478" s="12">
        <v>2890</v>
      </c>
      <c r="L478" s="12">
        <v>2890</v>
      </c>
      <c r="M478" s="12">
        <v>2890</v>
      </c>
      <c r="N478" s="12">
        <v>2890</v>
      </c>
      <c r="O478" s="12">
        <v>2890</v>
      </c>
      <c r="P478" s="61">
        <v>34680</v>
      </c>
    </row>
    <row r="479" spans="1:16" x14ac:dyDescent="0.25">
      <c r="A479" s="48"/>
      <c r="B479" s="49"/>
      <c r="C479" s="45">
        <v>16</v>
      </c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61">
        <v>0</v>
      </c>
    </row>
    <row r="480" spans="1:16" x14ac:dyDescent="0.25">
      <c r="A480" s="48"/>
      <c r="B480" s="49"/>
      <c r="C480" s="45">
        <v>17</v>
      </c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61">
        <v>0</v>
      </c>
    </row>
    <row r="481" spans="1:16" x14ac:dyDescent="0.25">
      <c r="A481" s="43">
        <v>318</v>
      </c>
      <c r="B481" s="44" t="s">
        <v>251</v>
      </c>
      <c r="C481" s="45">
        <v>11</v>
      </c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61">
        <v>0</v>
      </c>
    </row>
    <row r="482" spans="1:16" x14ac:dyDescent="0.25">
      <c r="A482" s="48"/>
      <c r="B482" s="49"/>
      <c r="C482" s="45">
        <v>14</v>
      </c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61">
        <v>0</v>
      </c>
    </row>
    <row r="483" spans="1:16" x14ac:dyDescent="0.25">
      <c r="A483" s="48"/>
      <c r="B483" s="49"/>
      <c r="C483" s="45">
        <v>15</v>
      </c>
      <c r="D483" s="12">
        <v>115</v>
      </c>
      <c r="E483" s="12">
        <v>115</v>
      </c>
      <c r="F483" s="12">
        <v>115</v>
      </c>
      <c r="G483" s="12">
        <v>115</v>
      </c>
      <c r="H483" s="12">
        <v>115</v>
      </c>
      <c r="I483" s="12">
        <v>115</v>
      </c>
      <c r="J483" s="12">
        <v>115</v>
      </c>
      <c r="K483" s="12">
        <v>115</v>
      </c>
      <c r="L483" s="12">
        <v>115</v>
      </c>
      <c r="M483" s="12">
        <v>115</v>
      </c>
      <c r="N483" s="12">
        <v>115</v>
      </c>
      <c r="O483" s="12">
        <v>115</v>
      </c>
      <c r="P483" s="61">
        <v>1380</v>
      </c>
    </row>
    <row r="484" spans="1:16" x14ac:dyDescent="0.25">
      <c r="A484" s="48"/>
      <c r="B484" s="49"/>
      <c r="C484" s="45">
        <v>16</v>
      </c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61">
        <v>0</v>
      </c>
    </row>
    <row r="485" spans="1:16" x14ac:dyDescent="0.25">
      <c r="A485" s="48"/>
      <c r="B485" s="49"/>
      <c r="C485" s="45">
        <v>17</v>
      </c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61">
        <v>0</v>
      </c>
    </row>
    <row r="486" spans="1:16" x14ac:dyDescent="0.25">
      <c r="A486" s="43">
        <v>319</v>
      </c>
      <c r="B486" s="44" t="s">
        <v>252</v>
      </c>
      <c r="C486" s="45">
        <v>11</v>
      </c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61">
        <v>0</v>
      </c>
    </row>
    <row r="487" spans="1:16" x14ac:dyDescent="0.25">
      <c r="A487" s="48"/>
      <c r="B487" s="49"/>
      <c r="C487" s="45">
        <v>14</v>
      </c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61">
        <v>0</v>
      </c>
    </row>
    <row r="488" spans="1:16" x14ac:dyDescent="0.25">
      <c r="A488" s="48"/>
      <c r="B488" s="49"/>
      <c r="C488" s="45">
        <v>15</v>
      </c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61">
        <v>0</v>
      </c>
    </row>
    <row r="489" spans="1:16" x14ac:dyDescent="0.25">
      <c r="A489" s="48"/>
      <c r="B489" s="49"/>
      <c r="C489" s="45">
        <v>16</v>
      </c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61">
        <v>0</v>
      </c>
    </row>
    <row r="490" spans="1:16" x14ac:dyDescent="0.25">
      <c r="A490" s="48"/>
      <c r="B490" s="49"/>
      <c r="C490" s="45">
        <v>17</v>
      </c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61">
        <v>0</v>
      </c>
    </row>
    <row r="491" spans="1:16" x14ac:dyDescent="0.25">
      <c r="A491" s="63">
        <v>3200</v>
      </c>
      <c r="B491" s="64" t="s">
        <v>253</v>
      </c>
      <c r="C491" s="65"/>
      <c r="D491" s="62">
        <v>36749</v>
      </c>
      <c r="E491" s="62">
        <v>36749</v>
      </c>
      <c r="F491" s="62">
        <v>36749</v>
      </c>
      <c r="G491" s="62">
        <v>36749</v>
      </c>
      <c r="H491" s="62">
        <v>36749</v>
      </c>
      <c r="I491" s="62">
        <v>36749</v>
      </c>
      <c r="J491" s="62">
        <v>36749</v>
      </c>
      <c r="K491" s="62">
        <v>36749</v>
      </c>
      <c r="L491" s="62">
        <v>36749</v>
      </c>
      <c r="M491" s="62">
        <v>36749</v>
      </c>
      <c r="N491" s="62">
        <v>36749</v>
      </c>
      <c r="O491" s="62">
        <v>36749</v>
      </c>
      <c r="P491" s="62">
        <v>440988</v>
      </c>
    </row>
    <row r="492" spans="1:16" x14ac:dyDescent="0.25">
      <c r="A492" s="43">
        <v>321</v>
      </c>
      <c r="B492" s="44" t="s">
        <v>254</v>
      </c>
      <c r="C492" s="45">
        <v>11</v>
      </c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61">
        <v>0</v>
      </c>
    </row>
    <row r="493" spans="1:16" x14ac:dyDescent="0.25">
      <c r="A493" s="48"/>
      <c r="B493" s="49"/>
      <c r="C493" s="45">
        <v>14</v>
      </c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61">
        <v>0</v>
      </c>
    </row>
    <row r="494" spans="1:16" x14ac:dyDescent="0.25">
      <c r="A494" s="48"/>
      <c r="B494" s="49"/>
      <c r="C494" s="45">
        <v>15</v>
      </c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61">
        <v>0</v>
      </c>
    </row>
    <row r="495" spans="1:16" x14ac:dyDescent="0.25">
      <c r="A495" s="48"/>
      <c r="B495" s="49"/>
      <c r="C495" s="45">
        <v>16</v>
      </c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61">
        <v>0</v>
      </c>
    </row>
    <row r="496" spans="1:16" x14ac:dyDescent="0.25">
      <c r="A496" s="48"/>
      <c r="B496" s="49"/>
      <c r="C496" s="45">
        <v>17</v>
      </c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61">
        <v>0</v>
      </c>
    </row>
    <row r="497" spans="1:16" x14ac:dyDescent="0.25">
      <c r="A497" s="43">
        <v>322</v>
      </c>
      <c r="B497" s="44" t="s">
        <v>255</v>
      </c>
      <c r="C497" s="45">
        <v>11</v>
      </c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61">
        <v>0</v>
      </c>
    </row>
    <row r="498" spans="1:16" x14ac:dyDescent="0.25">
      <c r="A498" s="48"/>
      <c r="B498" s="49"/>
      <c r="C498" s="45">
        <v>14</v>
      </c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61">
        <v>0</v>
      </c>
    </row>
    <row r="499" spans="1:16" x14ac:dyDescent="0.25">
      <c r="A499" s="48"/>
      <c r="B499" s="49"/>
      <c r="C499" s="45">
        <v>15</v>
      </c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61">
        <v>0</v>
      </c>
    </row>
    <row r="500" spans="1:16" x14ac:dyDescent="0.25">
      <c r="A500" s="48"/>
      <c r="B500" s="49"/>
      <c r="C500" s="45">
        <v>16</v>
      </c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61">
        <v>0</v>
      </c>
    </row>
    <row r="501" spans="1:16" x14ac:dyDescent="0.25">
      <c r="A501" s="48"/>
      <c r="B501" s="49"/>
      <c r="C501" s="45">
        <v>17</v>
      </c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61">
        <v>0</v>
      </c>
    </row>
    <row r="502" spans="1:16" x14ac:dyDescent="0.25">
      <c r="A502" s="48"/>
      <c r="B502" s="49"/>
      <c r="C502" s="45">
        <v>25</v>
      </c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61">
        <v>0</v>
      </c>
    </row>
    <row r="503" spans="1:16" x14ac:dyDescent="0.25">
      <c r="A503" s="43">
        <v>323</v>
      </c>
      <c r="B503" s="44" t="s">
        <v>256</v>
      </c>
      <c r="C503" s="45">
        <v>11</v>
      </c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61">
        <v>0</v>
      </c>
    </row>
    <row r="504" spans="1:16" x14ac:dyDescent="0.25">
      <c r="A504" s="48"/>
      <c r="B504" s="49"/>
      <c r="C504" s="45">
        <v>14</v>
      </c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61">
        <v>0</v>
      </c>
    </row>
    <row r="505" spans="1:16" x14ac:dyDescent="0.25">
      <c r="A505" s="48"/>
      <c r="B505" s="49"/>
      <c r="C505" s="45">
        <v>15</v>
      </c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61">
        <v>0</v>
      </c>
    </row>
    <row r="506" spans="1:16" x14ac:dyDescent="0.25">
      <c r="A506" s="48"/>
      <c r="B506" s="49"/>
      <c r="C506" s="45">
        <v>16</v>
      </c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61">
        <v>0</v>
      </c>
    </row>
    <row r="507" spans="1:16" x14ac:dyDescent="0.25">
      <c r="A507" s="48"/>
      <c r="B507" s="49"/>
      <c r="C507" s="45">
        <v>17</v>
      </c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61">
        <v>0</v>
      </c>
    </row>
    <row r="508" spans="1:16" x14ac:dyDescent="0.25">
      <c r="A508" s="43">
        <v>324</v>
      </c>
      <c r="B508" s="44" t="s">
        <v>257</v>
      </c>
      <c r="C508" s="45">
        <v>11</v>
      </c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61">
        <v>0</v>
      </c>
    </row>
    <row r="509" spans="1:16" x14ac:dyDescent="0.25">
      <c r="A509" s="48"/>
      <c r="B509" s="49"/>
      <c r="C509" s="45">
        <v>14</v>
      </c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61">
        <v>0</v>
      </c>
    </row>
    <row r="510" spans="1:16" x14ac:dyDescent="0.25">
      <c r="A510" s="48"/>
      <c r="B510" s="49"/>
      <c r="C510" s="45">
        <v>15</v>
      </c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61">
        <v>0</v>
      </c>
    </row>
    <row r="511" spans="1:16" x14ac:dyDescent="0.25">
      <c r="A511" s="48"/>
      <c r="B511" s="49"/>
      <c r="C511" s="45">
        <v>16</v>
      </c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61">
        <v>0</v>
      </c>
    </row>
    <row r="512" spans="1:16" x14ac:dyDescent="0.25">
      <c r="A512" s="48"/>
      <c r="B512" s="49"/>
      <c r="C512" s="45">
        <v>17</v>
      </c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61">
        <v>0</v>
      </c>
    </row>
    <row r="513" spans="1:16" x14ac:dyDescent="0.25">
      <c r="A513" s="43">
        <v>325</v>
      </c>
      <c r="B513" s="44" t="s">
        <v>258</v>
      </c>
      <c r="C513" s="45">
        <v>11</v>
      </c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61">
        <v>0</v>
      </c>
    </row>
    <row r="514" spans="1:16" x14ac:dyDescent="0.25">
      <c r="A514" s="48"/>
      <c r="B514" s="49"/>
      <c r="C514" s="45">
        <v>14</v>
      </c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61">
        <v>0</v>
      </c>
    </row>
    <row r="515" spans="1:16" x14ac:dyDescent="0.25">
      <c r="A515" s="48"/>
      <c r="B515" s="49"/>
      <c r="C515" s="45">
        <v>15</v>
      </c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61">
        <v>0</v>
      </c>
    </row>
    <row r="516" spans="1:16" x14ac:dyDescent="0.25">
      <c r="A516" s="48"/>
      <c r="B516" s="49"/>
      <c r="C516" s="45">
        <v>16</v>
      </c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61">
        <v>0</v>
      </c>
    </row>
    <row r="517" spans="1:16" x14ac:dyDescent="0.25">
      <c r="A517" s="48"/>
      <c r="B517" s="49"/>
      <c r="C517" s="45">
        <v>17</v>
      </c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61">
        <v>0</v>
      </c>
    </row>
    <row r="518" spans="1:16" x14ac:dyDescent="0.25">
      <c r="A518" s="43">
        <v>326</v>
      </c>
      <c r="B518" s="44" t="s">
        <v>259</v>
      </c>
      <c r="C518" s="45">
        <v>11</v>
      </c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61">
        <v>0</v>
      </c>
    </row>
    <row r="519" spans="1:16" x14ac:dyDescent="0.25">
      <c r="A519" s="48"/>
      <c r="B519" s="49"/>
      <c r="C519" s="45">
        <v>14</v>
      </c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61">
        <v>0</v>
      </c>
    </row>
    <row r="520" spans="1:16" x14ac:dyDescent="0.25">
      <c r="A520" s="48"/>
      <c r="B520" s="49"/>
      <c r="C520" s="45">
        <v>15</v>
      </c>
      <c r="D520" s="12">
        <v>28940</v>
      </c>
      <c r="E520" s="12">
        <v>28940</v>
      </c>
      <c r="F520" s="12">
        <v>28940</v>
      </c>
      <c r="G520" s="12">
        <v>28940</v>
      </c>
      <c r="H520" s="12">
        <v>28940</v>
      </c>
      <c r="I520" s="12">
        <v>28940</v>
      </c>
      <c r="J520" s="12">
        <v>28940</v>
      </c>
      <c r="K520" s="12">
        <v>28940</v>
      </c>
      <c r="L520" s="12">
        <v>28940</v>
      </c>
      <c r="M520" s="12">
        <v>28940</v>
      </c>
      <c r="N520" s="12">
        <v>28940</v>
      </c>
      <c r="O520" s="12">
        <v>28940</v>
      </c>
      <c r="P520" s="61">
        <v>347280</v>
      </c>
    </row>
    <row r="521" spans="1:16" x14ac:dyDescent="0.25">
      <c r="A521" s="48"/>
      <c r="B521" s="49"/>
      <c r="C521" s="45">
        <v>16</v>
      </c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61">
        <v>0</v>
      </c>
    </row>
    <row r="522" spans="1:16" x14ac:dyDescent="0.25">
      <c r="A522" s="48"/>
      <c r="B522" s="49"/>
      <c r="C522" s="45">
        <v>17</v>
      </c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61">
        <v>0</v>
      </c>
    </row>
    <row r="523" spans="1:16" x14ac:dyDescent="0.25">
      <c r="A523" s="48"/>
      <c r="B523" s="49"/>
      <c r="C523" s="45">
        <v>25</v>
      </c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61">
        <v>0</v>
      </c>
    </row>
    <row r="524" spans="1:16" x14ac:dyDescent="0.25">
      <c r="A524" s="43">
        <v>327</v>
      </c>
      <c r="B524" s="44" t="s">
        <v>260</v>
      </c>
      <c r="C524" s="45">
        <v>11</v>
      </c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61">
        <v>0</v>
      </c>
    </row>
    <row r="525" spans="1:16" x14ac:dyDescent="0.25">
      <c r="A525" s="48"/>
      <c r="B525" s="49"/>
      <c r="C525" s="45">
        <v>14</v>
      </c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61">
        <v>0</v>
      </c>
    </row>
    <row r="526" spans="1:16" x14ac:dyDescent="0.25">
      <c r="A526" s="48"/>
      <c r="B526" s="49"/>
      <c r="C526" s="45">
        <v>15</v>
      </c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61">
        <v>0</v>
      </c>
    </row>
    <row r="527" spans="1:16" x14ac:dyDescent="0.25">
      <c r="A527" s="48"/>
      <c r="B527" s="49"/>
      <c r="C527" s="45">
        <v>16</v>
      </c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61">
        <v>0</v>
      </c>
    </row>
    <row r="528" spans="1:16" x14ac:dyDescent="0.25">
      <c r="A528" s="48"/>
      <c r="B528" s="49"/>
      <c r="C528" s="45">
        <v>17</v>
      </c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61">
        <v>0</v>
      </c>
    </row>
    <row r="529" spans="1:16" x14ac:dyDescent="0.25">
      <c r="A529" s="43">
        <v>328</v>
      </c>
      <c r="B529" s="44" t="s">
        <v>261</v>
      </c>
      <c r="C529" s="45">
        <v>11</v>
      </c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61">
        <v>0</v>
      </c>
    </row>
    <row r="530" spans="1:16" x14ac:dyDescent="0.25">
      <c r="A530" s="48"/>
      <c r="B530" s="49"/>
      <c r="C530" s="45">
        <v>14</v>
      </c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61">
        <v>0</v>
      </c>
    </row>
    <row r="531" spans="1:16" x14ac:dyDescent="0.25">
      <c r="A531" s="48"/>
      <c r="B531" s="49"/>
      <c r="C531" s="45">
        <v>15</v>
      </c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61">
        <v>0</v>
      </c>
    </row>
    <row r="532" spans="1:16" x14ac:dyDescent="0.25">
      <c r="A532" s="48"/>
      <c r="B532" s="49"/>
      <c r="C532" s="45">
        <v>16</v>
      </c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61">
        <v>0</v>
      </c>
    </row>
    <row r="533" spans="1:16" x14ac:dyDescent="0.25">
      <c r="A533" s="48"/>
      <c r="B533" s="49"/>
      <c r="C533" s="45">
        <v>17</v>
      </c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61">
        <v>0</v>
      </c>
    </row>
    <row r="534" spans="1:16" x14ac:dyDescent="0.25">
      <c r="A534" s="48"/>
      <c r="B534" s="49"/>
      <c r="C534" s="45">
        <v>25</v>
      </c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61">
        <v>0</v>
      </c>
    </row>
    <row r="535" spans="1:16" x14ac:dyDescent="0.25">
      <c r="A535" s="43">
        <v>329</v>
      </c>
      <c r="B535" s="44" t="s">
        <v>262</v>
      </c>
      <c r="C535" s="45">
        <v>11</v>
      </c>
      <c r="D535" s="12">
        <v>7809</v>
      </c>
      <c r="E535" s="12">
        <v>7809</v>
      </c>
      <c r="F535" s="12">
        <v>7809</v>
      </c>
      <c r="G535" s="12">
        <v>7809</v>
      </c>
      <c r="H535" s="12">
        <v>7809</v>
      </c>
      <c r="I535" s="12">
        <v>7809</v>
      </c>
      <c r="J535" s="12">
        <v>7809</v>
      </c>
      <c r="K535" s="12">
        <v>7809</v>
      </c>
      <c r="L535" s="12">
        <v>7809</v>
      </c>
      <c r="M535" s="12">
        <v>7809</v>
      </c>
      <c r="N535" s="12">
        <v>7809</v>
      </c>
      <c r="O535" s="12">
        <v>7809</v>
      </c>
      <c r="P535" s="61">
        <v>93708</v>
      </c>
    </row>
    <row r="536" spans="1:16" x14ac:dyDescent="0.25">
      <c r="A536" s="48"/>
      <c r="B536" s="49"/>
      <c r="C536" s="45">
        <v>14</v>
      </c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61">
        <v>0</v>
      </c>
    </row>
    <row r="537" spans="1:16" x14ac:dyDescent="0.25">
      <c r="A537" s="48"/>
      <c r="B537" s="49"/>
      <c r="C537" s="45">
        <v>15</v>
      </c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61">
        <v>0</v>
      </c>
    </row>
    <row r="538" spans="1:16" x14ac:dyDescent="0.25">
      <c r="A538" s="48"/>
      <c r="B538" s="49"/>
      <c r="C538" s="45">
        <v>16</v>
      </c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61">
        <v>0</v>
      </c>
    </row>
    <row r="539" spans="1:16" x14ac:dyDescent="0.25">
      <c r="A539" s="48"/>
      <c r="B539" s="49"/>
      <c r="C539" s="45">
        <v>17</v>
      </c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61">
        <v>0</v>
      </c>
    </row>
    <row r="540" spans="1:16" x14ac:dyDescent="0.25">
      <c r="A540" s="63">
        <v>3300</v>
      </c>
      <c r="B540" s="64" t="s">
        <v>263</v>
      </c>
      <c r="C540" s="65"/>
      <c r="D540" s="62">
        <v>32840</v>
      </c>
      <c r="E540" s="62">
        <v>32840</v>
      </c>
      <c r="F540" s="62">
        <v>32840</v>
      </c>
      <c r="G540" s="62">
        <v>32840</v>
      </c>
      <c r="H540" s="62">
        <v>32840</v>
      </c>
      <c r="I540" s="62">
        <v>32840</v>
      </c>
      <c r="J540" s="62">
        <v>32840</v>
      </c>
      <c r="K540" s="62">
        <v>32840</v>
      </c>
      <c r="L540" s="62">
        <v>32840</v>
      </c>
      <c r="M540" s="62">
        <v>32840</v>
      </c>
      <c r="N540" s="62">
        <v>32840</v>
      </c>
      <c r="O540" s="62">
        <v>32840</v>
      </c>
      <c r="P540" s="62">
        <v>394080</v>
      </c>
    </row>
    <row r="541" spans="1:16" x14ac:dyDescent="0.25">
      <c r="A541" s="43">
        <v>331</v>
      </c>
      <c r="B541" s="44" t="s">
        <v>264</v>
      </c>
      <c r="C541" s="45">
        <v>11</v>
      </c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61">
        <v>0</v>
      </c>
    </row>
    <row r="542" spans="1:16" x14ac:dyDescent="0.25">
      <c r="A542" s="48"/>
      <c r="B542" s="49"/>
      <c r="C542" s="45">
        <v>14</v>
      </c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61">
        <v>0</v>
      </c>
    </row>
    <row r="543" spans="1:16" x14ac:dyDescent="0.25">
      <c r="A543" s="48"/>
      <c r="B543" s="49"/>
      <c r="C543" s="45">
        <v>15</v>
      </c>
      <c r="D543" s="12">
        <v>17600</v>
      </c>
      <c r="E543" s="12">
        <v>17600</v>
      </c>
      <c r="F543" s="12">
        <v>17600</v>
      </c>
      <c r="G543" s="12">
        <v>17600</v>
      </c>
      <c r="H543" s="12">
        <v>17600</v>
      </c>
      <c r="I543" s="12">
        <v>17600</v>
      </c>
      <c r="J543" s="12">
        <v>17600</v>
      </c>
      <c r="K543" s="12">
        <v>17600</v>
      </c>
      <c r="L543" s="12">
        <v>17600</v>
      </c>
      <c r="M543" s="12">
        <v>17600</v>
      </c>
      <c r="N543" s="12">
        <v>17600</v>
      </c>
      <c r="O543" s="12">
        <v>17600</v>
      </c>
      <c r="P543" s="61">
        <v>211200</v>
      </c>
    </row>
    <row r="544" spans="1:16" x14ac:dyDescent="0.25">
      <c r="A544" s="48"/>
      <c r="B544" s="49"/>
      <c r="C544" s="45">
        <v>16</v>
      </c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61">
        <v>0</v>
      </c>
    </row>
    <row r="545" spans="1:16" x14ac:dyDescent="0.25">
      <c r="A545" s="48"/>
      <c r="B545" s="49"/>
      <c r="C545" s="45">
        <v>17</v>
      </c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61">
        <v>0</v>
      </c>
    </row>
    <row r="546" spans="1:16" x14ac:dyDescent="0.25">
      <c r="A546" s="43">
        <v>332</v>
      </c>
      <c r="B546" s="44" t="s">
        <v>265</v>
      </c>
      <c r="C546" s="45">
        <v>11</v>
      </c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61">
        <v>0</v>
      </c>
    </row>
    <row r="547" spans="1:16" x14ac:dyDescent="0.25">
      <c r="A547" s="48"/>
      <c r="B547" s="49"/>
      <c r="C547" s="45">
        <v>14</v>
      </c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61">
        <v>0</v>
      </c>
    </row>
    <row r="548" spans="1:16" x14ac:dyDescent="0.25">
      <c r="A548" s="48"/>
      <c r="B548" s="49"/>
      <c r="C548" s="45">
        <v>15</v>
      </c>
      <c r="D548" s="12">
        <v>4820</v>
      </c>
      <c r="E548" s="12">
        <v>4820</v>
      </c>
      <c r="F548" s="12">
        <v>4820</v>
      </c>
      <c r="G548" s="12">
        <v>4820</v>
      </c>
      <c r="H548" s="12">
        <v>4820</v>
      </c>
      <c r="I548" s="12">
        <v>4820</v>
      </c>
      <c r="J548" s="12">
        <v>4820</v>
      </c>
      <c r="K548" s="12">
        <v>4820</v>
      </c>
      <c r="L548" s="12">
        <v>4820</v>
      </c>
      <c r="M548" s="12">
        <v>4820</v>
      </c>
      <c r="N548" s="12">
        <v>4820</v>
      </c>
      <c r="O548" s="12">
        <v>4820</v>
      </c>
      <c r="P548" s="61">
        <v>57840</v>
      </c>
    </row>
    <row r="549" spans="1:16" x14ac:dyDescent="0.25">
      <c r="A549" s="48"/>
      <c r="B549" s="49"/>
      <c r="C549" s="45">
        <v>16</v>
      </c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61">
        <v>0</v>
      </c>
    </row>
    <row r="550" spans="1:16" x14ac:dyDescent="0.25">
      <c r="A550" s="48"/>
      <c r="B550" s="49"/>
      <c r="C550" s="45">
        <v>17</v>
      </c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61">
        <v>0</v>
      </c>
    </row>
    <row r="551" spans="1:16" x14ac:dyDescent="0.25">
      <c r="A551" s="48"/>
      <c r="B551" s="49"/>
      <c r="C551" s="45">
        <v>25</v>
      </c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61">
        <v>0</v>
      </c>
    </row>
    <row r="552" spans="1:16" x14ac:dyDescent="0.25">
      <c r="A552" s="43">
        <v>333</v>
      </c>
      <c r="B552" s="44" t="s">
        <v>266</v>
      </c>
      <c r="C552" s="45">
        <v>11</v>
      </c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61">
        <v>0</v>
      </c>
    </row>
    <row r="553" spans="1:16" x14ac:dyDescent="0.25">
      <c r="A553" s="48"/>
      <c r="B553" s="49"/>
      <c r="C553" s="45">
        <v>14</v>
      </c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61">
        <v>0</v>
      </c>
    </row>
    <row r="554" spans="1:16" x14ac:dyDescent="0.25">
      <c r="A554" s="48"/>
      <c r="B554" s="49"/>
      <c r="C554" s="45">
        <v>15</v>
      </c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61">
        <v>0</v>
      </c>
    </row>
    <row r="555" spans="1:16" x14ac:dyDescent="0.25">
      <c r="A555" s="48"/>
      <c r="B555" s="49"/>
      <c r="C555" s="45">
        <v>16</v>
      </c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61">
        <v>0</v>
      </c>
    </row>
    <row r="556" spans="1:16" x14ac:dyDescent="0.25">
      <c r="A556" s="48"/>
      <c r="B556" s="49"/>
      <c r="C556" s="45">
        <v>17</v>
      </c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61">
        <v>0</v>
      </c>
    </row>
    <row r="557" spans="1:16" x14ac:dyDescent="0.25">
      <c r="A557" s="43">
        <v>334</v>
      </c>
      <c r="B557" s="44" t="s">
        <v>267</v>
      </c>
      <c r="C557" s="45">
        <v>11</v>
      </c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61">
        <v>0</v>
      </c>
    </row>
    <row r="558" spans="1:16" x14ac:dyDescent="0.25">
      <c r="A558" s="48"/>
      <c r="B558" s="49"/>
      <c r="C558" s="45">
        <v>14</v>
      </c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61">
        <v>0</v>
      </c>
    </row>
    <row r="559" spans="1:16" x14ac:dyDescent="0.25">
      <c r="A559" s="48"/>
      <c r="B559" s="49"/>
      <c r="C559" s="45">
        <v>15</v>
      </c>
      <c r="D559" s="12">
        <v>3000</v>
      </c>
      <c r="E559" s="12">
        <v>3000</v>
      </c>
      <c r="F559" s="12">
        <v>3000</v>
      </c>
      <c r="G559" s="12">
        <v>3000</v>
      </c>
      <c r="H559" s="12">
        <v>3000</v>
      </c>
      <c r="I559" s="12">
        <v>3000</v>
      </c>
      <c r="J559" s="12">
        <v>3000</v>
      </c>
      <c r="K559" s="12">
        <v>3000</v>
      </c>
      <c r="L559" s="12">
        <v>3000</v>
      </c>
      <c r="M559" s="12">
        <v>3000</v>
      </c>
      <c r="N559" s="12">
        <v>3000</v>
      </c>
      <c r="O559" s="12">
        <v>3000</v>
      </c>
      <c r="P559" s="61">
        <v>36000</v>
      </c>
    </row>
    <row r="560" spans="1:16" x14ac:dyDescent="0.25">
      <c r="A560" s="48"/>
      <c r="B560" s="49"/>
      <c r="C560" s="45">
        <v>16</v>
      </c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61">
        <v>0</v>
      </c>
    </row>
    <row r="561" spans="1:16" x14ac:dyDescent="0.25">
      <c r="A561" s="48"/>
      <c r="B561" s="49"/>
      <c r="C561" s="45">
        <v>17</v>
      </c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61">
        <v>0</v>
      </c>
    </row>
    <row r="562" spans="1:16" x14ac:dyDescent="0.25">
      <c r="A562" s="43">
        <v>335</v>
      </c>
      <c r="B562" s="44" t="s">
        <v>268</v>
      </c>
      <c r="C562" s="45">
        <v>11</v>
      </c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61">
        <v>0</v>
      </c>
    </row>
    <row r="563" spans="1:16" x14ac:dyDescent="0.25">
      <c r="A563" s="48"/>
      <c r="B563" s="49"/>
      <c r="C563" s="45">
        <v>14</v>
      </c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61">
        <v>0</v>
      </c>
    </row>
    <row r="564" spans="1:16" x14ac:dyDescent="0.25">
      <c r="A564" s="48"/>
      <c r="B564" s="49"/>
      <c r="C564" s="45">
        <v>15</v>
      </c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61">
        <v>0</v>
      </c>
    </row>
    <row r="565" spans="1:16" x14ac:dyDescent="0.25">
      <c r="A565" s="48"/>
      <c r="B565" s="49"/>
      <c r="C565" s="45">
        <v>16</v>
      </c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61">
        <v>0</v>
      </c>
    </row>
    <row r="566" spans="1:16" x14ac:dyDescent="0.25">
      <c r="A566" s="48"/>
      <c r="B566" s="49"/>
      <c r="C566" s="45">
        <v>17</v>
      </c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61">
        <v>0</v>
      </c>
    </row>
    <row r="567" spans="1:16" x14ac:dyDescent="0.25">
      <c r="A567" s="43">
        <v>336</v>
      </c>
      <c r="B567" s="44" t="s">
        <v>269</v>
      </c>
      <c r="C567" s="45">
        <v>11</v>
      </c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61">
        <v>0</v>
      </c>
    </row>
    <row r="568" spans="1:16" x14ac:dyDescent="0.25">
      <c r="A568" s="48"/>
      <c r="B568" s="49"/>
      <c r="C568" s="45">
        <v>14</v>
      </c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61">
        <v>0</v>
      </c>
    </row>
    <row r="569" spans="1:16" x14ac:dyDescent="0.25">
      <c r="A569" s="48"/>
      <c r="B569" s="49"/>
      <c r="C569" s="45">
        <v>15</v>
      </c>
      <c r="D569" s="12">
        <v>7420</v>
      </c>
      <c r="E569" s="12">
        <v>7420</v>
      </c>
      <c r="F569" s="12">
        <v>7420</v>
      </c>
      <c r="G569" s="12">
        <v>7420</v>
      </c>
      <c r="H569" s="12">
        <v>7420</v>
      </c>
      <c r="I569" s="12">
        <v>7420</v>
      </c>
      <c r="J569" s="12">
        <v>7420</v>
      </c>
      <c r="K569" s="12">
        <v>7420</v>
      </c>
      <c r="L569" s="12">
        <v>7420</v>
      </c>
      <c r="M569" s="12">
        <v>7420</v>
      </c>
      <c r="N569" s="12">
        <v>7420</v>
      </c>
      <c r="O569" s="12">
        <v>7420</v>
      </c>
      <c r="P569" s="61">
        <v>89040</v>
      </c>
    </row>
    <row r="570" spans="1:16" x14ac:dyDescent="0.25">
      <c r="A570" s="48"/>
      <c r="B570" s="49"/>
      <c r="C570" s="45">
        <v>16</v>
      </c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61">
        <v>0</v>
      </c>
    </row>
    <row r="571" spans="1:16" x14ac:dyDescent="0.25">
      <c r="A571" s="48"/>
      <c r="B571" s="49"/>
      <c r="C571" s="45">
        <v>17</v>
      </c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61">
        <v>0</v>
      </c>
    </row>
    <row r="572" spans="1:16" x14ac:dyDescent="0.25">
      <c r="A572" s="43">
        <v>337</v>
      </c>
      <c r="B572" s="44" t="s">
        <v>270</v>
      </c>
      <c r="C572" s="45">
        <v>11</v>
      </c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61">
        <v>0</v>
      </c>
    </row>
    <row r="573" spans="1:16" x14ac:dyDescent="0.25">
      <c r="A573" s="48"/>
      <c r="B573" s="49"/>
      <c r="C573" s="45">
        <v>14</v>
      </c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61">
        <v>0</v>
      </c>
    </row>
    <row r="574" spans="1:16" x14ac:dyDescent="0.25">
      <c r="A574" s="48"/>
      <c r="B574" s="49"/>
      <c r="C574" s="45">
        <v>15</v>
      </c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61">
        <v>0</v>
      </c>
    </row>
    <row r="575" spans="1:16" x14ac:dyDescent="0.25">
      <c r="A575" s="48"/>
      <c r="B575" s="49"/>
      <c r="C575" s="45">
        <v>16</v>
      </c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61">
        <v>0</v>
      </c>
    </row>
    <row r="576" spans="1:16" x14ac:dyDescent="0.25">
      <c r="A576" s="48"/>
      <c r="B576" s="49"/>
      <c r="C576" s="45">
        <v>17</v>
      </c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61">
        <v>0</v>
      </c>
    </row>
    <row r="577" spans="1:16" x14ac:dyDescent="0.25">
      <c r="A577" s="43">
        <v>338</v>
      </c>
      <c r="B577" s="44" t="s">
        <v>271</v>
      </c>
      <c r="C577" s="45">
        <v>11</v>
      </c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61">
        <v>0</v>
      </c>
    </row>
    <row r="578" spans="1:16" x14ac:dyDescent="0.25">
      <c r="A578" s="48"/>
      <c r="B578" s="49"/>
      <c r="C578" s="45">
        <v>14</v>
      </c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61">
        <v>0</v>
      </c>
    </row>
    <row r="579" spans="1:16" x14ac:dyDescent="0.25">
      <c r="A579" s="48"/>
      <c r="B579" s="49"/>
      <c r="C579" s="45">
        <v>15</v>
      </c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61">
        <v>0</v>
      </c>
    </row>
    <row r="580" spans="1:16" x14ac:dyDescent="0.25">
      <c r="A580" s="48"/>
      <c r="B580" s="49"/>
      <c r="C580" s="45">
        <v>16</v>
      </c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61">
        <v>0</v>
      </c>
    </row>
    <row r="581" spans="1:16" x14ac:dyDescent="0.25">
      <c r="A581" s="48"/>
      <c r="B581" s="49"/>
      <c r="C581" s="45">
        <v>17</v>
      </c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61">
        <v>0</v>
      </c>
    </row>
    <row r="582" spans="1:16" x14ac:dyDescent="0.25">
      <c r="A582" s="43">
        <v>339</v>
      </c>
      <c r="B582" s="44" t="s">
        <v>272</v>
      </c>
      <c r="C582" s="45">
        <v>11</v>
      </c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61">
        <v>0</v>
      </c>
    </row>
    <row r="583" spans="1:16" x14ac:dyDescent="0.25">
      <c r="A583" s="48"/>
      <c r="B583" s="49"/>
      <c r="C583" s="45">
        <v>14</v>
      </c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61">
        <v>0</v>
      </c>
    </row>
    <row r="584" spans="1:16" x14ac:dyDescent="0.25">
      <c r="A584" s="48"/>
      <c r="B584" s="49"/>
      <c r="C584" s="45">
        <v>15</v>
      </c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61">
        <v>0</v>
      </c>
    </row>
    <row r="585" spans="1:16" x14ac:dyDescent="0.25">
      <c r="A585" s="48"/>
      <c r="B585" s="49"/>
      <c r="C585" s="45">
        <v>16</v>
      </c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61">
        <v>0</v>
      </c>
    </row>
    <row r="586" spans="1:16" x14ac:dyDescent="0.25">
      <c r="A586" s="48"/>
      <c r="B586" s="49"/>
      <c r="C586" s="45">
        <v>17</v>
      </c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61">
        <v>0</v>
      </c>
    </row>
    <row r="587" spans="1:16" x14ac:dyDescent="0.25">
      <c r="A587" s="63">
        <v>3400</v>
      </c>
      <c r="B587" s="64" t="s">
        <v>273</v>
      </c>
      <c r="C587" s="65"/>
      <c r="D587" s="62">
        <v>18212</v>
      </c>
      <c r="E587" s="62">
        <v>18212</v>
      </c>
      <c r="F587" s="62">
        <v>18212</v>
      </c>
      <c r="G587" s="62">
        <v>18212</v>
      </c>
      <c r="H587" s="62">
        <v>18212</v>
      </c>
      <c r="I587" s="62">
        <v>18212</v>
      </c>
      <c r="J587" s="62">
        <v>18212</v>
      </c>
      <c r="K587" s="62">
        <v>18212</v>
      </c>
      <c r="L587" s="62">
        <v>18212</v>
      </c>
      <c r="M587" s="62">
        <v>18212</v>
      </c>
      <c r="N587" s="62">
        <v>18212</v>
      </c>
      <c r="O587" s="62">
        <v>18212</v>
      </c>
      <c r="P587" s="62">
        <v>218544</v>
      </c>
    </row>
    <row r="588" spans="1:16" x14ac:dyDescent="0.25">
      <c r="A588" s="43">
        <v>341</v>
      </c>
      <c r="B588" s="44" t="s">
        <v>274</v>
      </c>
      <c r="C588" s="45">
        <v>11</v>
      </c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61">
        <v>0</v>
      </c>
    </row>
    <row r="589" spans="1:16" x14ac:dyDescent="0.25">
      <c r="A589" s="48"/>
      <c r="B589" s="49"/>
      <c r="C589" s="45">
        <v>14</v>
      </c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61">
        <v>0</v>
      </c>
    </row>
    <row r="590" spans="1:16" x14ac:dyDescent="0.25">
      <c r="A590" s="48"/>
      <c r="B590" s="49"/>
      <c r="C590" s="45">
        <v>15</v>
      </c>
      <c r="D590" s="12">
        <v>481</v>
      </c>
      <c r="E590" s="12">
        <v>481</v>
      </c>
      <c r="F590" s="12">
        <v>481</v>
      </c>
      <c r="G590" s="12">
        <v>481</v>
      </c>
      <c r="H590" s="12">
        <v>481</v>
      </c>
      <c r="I590" s="12">
        <v>481</v>
      </c>
      <c r="J590" s="12">
        <v>481</v>
      </c>
      <c r="K590" s="12">
        <v>481</v>
      </c>
      <c r="L590" s="12">
        <v>481</v>
      </c>
      <c r="M590" s="12">
        <v>481</v>
      </c>
      <c r="N590" s="12">
        <v>481</v>
      </c>
      <c r="O590" s="12">
        <v>481</v>
      </c>
      <c r="P590" s="61">
        <v>5772</v>
      </c>
    </row>
    <row r="591" spans="1:16" x14ac:dyDescent="0.25">
      <c r="A591" s="48"/>
      <c r="B591" s="49"/>
      <c r="C591" s="45">
        <v>16</v>
      </c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61">
        <v>0</v>
      </c>
    </row>
    <row r="592" spans="1:16" x14ac:dyDescent="0.25">
      <c r="A592" s="48"/>
      <c r="B592" s="49"/>
      <c r="C592" s="45">
        <v>17</v>
      </c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61">
        <v>0</v>
      </c>
    </row>
    <row r="593" spans="1:16" x14ac:dyDescent="0.25">
      <c r="A593" s="48"/>
      <c r="B593" s="49"/>
      <c r="C593" s="45">
        <v>25</v>
      </c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61">
        <v>0</v>
      </c>
    </row>
    <row r="594" spans="1:16" x14ac:dyDescent="0.25">
      <c r="A594" s="48"/>
      <c r="B594" s="49"/>
      <c r="C594" s="45">
        <v>26</v>
      </c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61">
        <v>0</v>
      </c>
    </row>
    <row r="595" spans="1:16" x14ac:dyDescent="0.25">
      <c r="A595" s="50"/>
      <c r="B595" s="51"/>
      <c r="C595" s="45">
        <v>27</v>
      </c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61">
        <v>0</v>
      </c>
    </row>
    <row r="596" spans="1:16" x14ac:dyDescent="0.25">
      <c r="A596" s="43">
        <v>342</v>
      </c>
      <c r="B596" s="44" t="s">
        <v>275</v>
      </c>
      <c r="C596" s="45">
        <v>11</v>
      </c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61">
        <v>0</v>
      </c>
    </row>
    <row r="597" spans="1:16" x14ac:dyDescent="0.25">
      <c r="A597" s="48"/>
      <c r="B597" s="49"/>
      <c r="C597" s="45">
        <v>14</v>
      </c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61">
        <v>0</v>
      </c>
    </row>
    <row r="598" spans="1:16" x14ac:dyDescent="0.25">
      <c r="A598" s="48"/>
      <c r="B598" s="49"/>
      <c r="C598" s="45">
        <v>15</v>
      </c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61">
        <v>0</v>
      </c>
    </row>
    <row r="599" spans="1:16" x14ac:dyDescent="0.25">
      <c r="A599" s="48"/>
      <c r="B599" s="49"/>
      <c r="C599" s="45">
        <v>16</v>
      </c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61">
        <v>0</v>
      </c>
    </row>
    <row r="600" spans="1:16" x14ac:dyDescent="0.25">
      <c r="A600" s="48"/>
      <c r="B600" s="49"/>
      <c r="C600" s="45">
        <v>17</v>
      </c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61">
        <v>0</v>
      </c>
    </row>
    <row r="601" spans="1:16" x14ac:dyDescent="0.25">
      <c r="A601" s="43">
        <v>343</v>
      </c>
      <c r="B601" s="44" t="s">
        <v>276</v>
      </c>
      <c r="C601" s="45">
        <v>11</v>
      </c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61">
        <v>0</v>
      </c>
    </row>
    <row r="602" spans="1:16" x14ac:dyDescent="0.25">
      <c r="A602" s="48"/>
      <c r="B602" s="49"/>
      <c r="C602" s="45">
        <v>14</v>
      </c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61">
        <v>0</v>
      </c>
    </row>
    <row r="603" spans="1:16" x14ac:dyDescent="0.25">
      <c r="A603" s="48"/>
      <c r="B603" s="49"/>
      <c r="C603" s="45">
        <v>15</v>
      </c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61">
        <v>0</v>
      </c>
    </row>
    <row r="604" spans="1:16" x14ac:dyDescent="0.25">
      <c r="A604" s="48"/>
      <c r="B604" s="49"/>
      <c r="C604" s="45">
        <v>16</v>
      </c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61">
        <v>0</v>
      </c>
    </row>
    <row r="605" spans="1:16" x14ac:dyDescent="0.25">
      <c r="A605" s="48"/>
      <c r="B605" s="49"/>
      <c r="C605" s="45">
        <v>17</v>
      </c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61">
        <v>0</v>
      </c>
    </row>
    <row r="606" spans="1:16" x14ac:dyDescent="0.25">
      <c r="A606" s="48"/>
      <c r="B606" s="49"/>
      <c r="C606" s="45">
        <v>25</v>
      </c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61">
        <v>0</v>
      </c>
    </row>
    <row r="607" spans="1:16" x14ac:dyDescent="0.25">
      <c r="A607" s="48"/>
      <c r="B607" s="49"/>
      <c r="C607" s="45">
        <v>26</v>
      </c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61">
        <v>0</v>
      </c>
    </row>
    <row r="608" spans="1:16" x14ac:dyDescent="0.25">
      <c r="A608" s="50"/>
      <c r="B608" s="51"/>
      <c r="C608" s="45">
        <v>27</v>
      </c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61">
        <v>0</v>
      </c>
    </row>
    <row r="609" spans="1:16" x14ac:dyDescent="0.25">
      <c r="A609" s="43">
        <v>344</v>
      </c>
      <c r="B609" s="44" t="s">
        <v>277</v>
      </c>
      <c r="C609" s="45">
        <v>11</v>
      </c>
      <c r="D609" s="12">
        <v>1925</v>
      </c>
      <c r="E609" s="12">
        <v>1925</v>
      </c>
      <c r="F609" s="12">
        <v>1925</v>
      </c>
      <c r="G609" s="12">
        <v>1925</v>
      </c>
      <c r="H609" s="12">
        <v>1925</v>
      </c>
      <c r="I609" s="12">
        <v>1925</v>
      </c>
      <c r="J609" s="12">
        <v>1925</v>
      </c>
      <c r="K609" s="12">
        <v>1925</v>
      </c>
      <c r="L609" s="12">
        <v>1925</v>
      </c>
      <c r="M609" s="12">
        <v>1925</v>
      </c>
      <c r="N609" s="12">
        <v>1925</v>
      </c>
      <c r="O609" s="12">
        <v>1925</v>
      </c>
      <c r="P609" s="61">
        <v>23100</v>
      </c>
    </row>
    <row r="610" spans="1:16" x14ac:dyDescent="0.25">
      <c r="A610" s="48"/>
      <c r="B610" s="49"/>
      <c r="C610" s="45">
        <v>14</v>
      </c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61">
        <v>0</v>
      </c>
    </row>
    <row r="611" spans="1:16" x14ac:dyDescent="0.25">
      <c r="A611" s="48"/>
      <c r="B611" s="49"/>
      <c r="C611" s="45">
        <v>15</v>
      </c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61">
        <v>0</v>
      </c>
    </row>
    <row r="612" spans="1:16" x14ac:dyDescent="0.25">
      <c r="A612" s="48"/>
      <c r="B612" s="49"/>
      <c r="C612" s="45">
        <v>16</v>
      </c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61">
        <v>0</v>
      </c>
    </row>
    <row r="613" spans="1:16" x14ac:dyDescent="0.25">
      <c r="A613" s="48"/>
      <c r="B613" s="49"/>
      <c r="C613" s="45">
        <v>17</v>
      </c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61">
        <v>0</v>
      </c>
    </row>
    <row r="614" spans="1:16" x14ac:dyDescent="0.25">
      <c r="A614" s="43">
        <v>345</v>
      </c>
      <c r="B614" s="44" t="s">
        <v>278</v>
      </c>
      <c r="C614" s="45">
        <v>11</v>
      </c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61">
        <v>0</v>
      </c>
    </row>
    <row r="615" spans="1:16" x14ac:dyDescent="0.25">
      <c r="A615" s="48"/>
      <c r="B615" s="49"/>
      <c r="C615" s="45">
        <v>14</v>
      </c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61">
        <v>0</v>
      </c>
    </row>
    <row r="616" spans="1:16" x14ac:dyDescent="0.25">
      <c r="A616" s="48"/>
      <c r="B616" s="49"/>
      <c r="C616" s="45">
        <v>15</v>
      </c>
      <c r="D616" s="12">
        <v>14746</v>
      </c>
      <c r="E616" s="12">
        <v>14746</v>
      </c>
      <c r="F616" s="12">
        <v>14746</v>
      </c>
      <c r="G616" s="12">
        <v>14746</v>
      </c>
      <c r="H616" s="12">
        <v>14746</v>
      </c>
      <c r="I616" s="12">
        <v>14746</v>
      </c>
      <c r="J616" s="12">
        <v>14746</v>
      </c>
      <c r="K616" s="12">
        <v>14746</v>
      </c>
      <c r="L616" s="12">
        <v>14746</v>
      </c>
      <c r="M616" s="12">
        <v>14746</v>
      </c>
      <c r="N616" s="12">
        <v>14746</v>
      </c>
      <c r="O616" s="12">
        <v>14746</v>
      </c>
      <c r="P616" s="61">
        <v>176952</v>
      </c>
    </row>
    <row r="617" spans="1:16" x14ac:dyDescent="0.25">
      <c r="A617" s="48"/>
      <c r="B617" s="49"/>
      <c r="C617" s="45">
        <v>16</v>
      </c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61">
        <v>0</v>
      </c>
    </row>
    <row r="618" spans="1:16" x14ac:dyDescent="0.25">
      <c r="A618" s="48"/>
      <c r="B618" s="49"/>
      <c r="C618" s="45">
        <v>17</v>
      </c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61">
        <v>0</v>
      </c>
    </row>
    <row r="619" spans="1:16" x14ac:dyDescent="0.25">
      <c r="A619" s="43">
        <v>346</v>
      </c>
      <c r="B619" s="44" t="s">
        <v>279</v>
      </c>
      <c r="C619" s="45">
        <v>11</v>
      </c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61">
        <v>0</v>
      </c>
    </row>
    <row r="620" spans="1:16" x14ac:dyDescent="0.25">
      <c r="A620" s="48"/>
      <c r="B620" s="49"/>
      <c r="C620" s="45">
        <v>14</v>
      </c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61">
        <v>0</v>
      </c>
    </row>
    <row r="621" spans="1:16" x14ac:dyDescent="0.25">
      <c r="A621" s="48"/>
      <c r="B621" s="49"/>
      <c r="C621" s="45">
        <v>15</v>
      </c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61">
        <v>0</v>
      </c>
    </row>
    <row r="622" spans="1:16" x14ac:dyDescent="0.25">
      <c r="A622" s="48"/>
      <c r="B622" s="49"/>
      <c r="C622" s="45">
        <v>16</v>
      </c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61">
        <v>0</v>
      </c>
    </row>
    <row r="623" spans="1:16" x14ac:dyDescent="0.25">
      <c r="A623" s="48"/>
      <c r="B623" s="49"/>
      <c r="C623" s="45">
        <v>17</v>
      </c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61">
        <v>0</v>
      </c>
    </row>
    <row r="624" spans="1:16" x14ac:dyDescent="0.25">
      <c r="A624" s="43">
        <v>347</v>
      </c>
      <c r="B624" s="44" t="s">
        <v>280</v>
      </c>
      <c r="C624" s="45">
        <v>11</v>
      </c>
      <c r="D624" s="12">
        <v>1060</v>
      </c>
      <c r="E624" s="12">
        <v>1060</v>
      </c>
      <c r="F624" s="12">
        <v>1060</v>
      </c>
      <c r="G624" s="12">
        <v>1060</v>
      </c>
      <c r="H624" s="12">
        <v>1060</v>
      </c>
      <c r="I624" s="12">
        <v>1060</v>
      </c>
      <c r="J624" s="12">
        <v>1060</v>
      </c>
      <c r="K624" s="12">
        <v>1060</v>
      </c>
      <c r="L624" s="12">
        <v>1060</v>
      </c>
      <c r="M624" s="12">
        <v>1060</v>
      </c>
      <c r="N624" s="12">
        <v>1060</v>
      </c>
      <c r="O624" s="12">
        <v>1060</v>
      </c>
      <c r="P624" s="61">
        <v>12720</v>
      </c>
    </row>
    <row r="625" spans="1:16" x14ac:dyDescent="0.25">
      <c r="A625" s="48"/>
      <c r="B625" s="49"/>
      <c r="C625" s="45">
        <v>14</v>
      </c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61">
        <v>0</v>
      </c>
    </row>
    <row r="626" spans="1:16" x14ac:dyDescent="0.25">
      <c r="A626" s="48"/>
      <c r="B626" s="49"/>
      <c r="C626" s="45">
        <v>15</v>
      </c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61">
        <v>0</v>
      </c>
    </row>
    <row r="627" spans="1:16" x14ac:dyDescent="0.25">
      <c r="A627" s="48"/>
      <c r="B627" s="49"/>
      <c r="C627" s="45">
        <v>16</v>
      </c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61">
        <v>0</v>
      </c>
    </row>
    <row r="628" spans="1:16" x14ac:dyDescent="0.25">
      <c r="A628" s="48"/>
      <c r="B628" s="49"/>
      <c r="C628" s="45">
        <v>17</v>
      </c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61">
        <v>0</v>
      </c>
    </row>
    <row r="629" spans="1:16" x14ac:dyDescent="0.25">
      <c r="A629" s="43">
        <v>348</v>
      </c>
      <c r="B629" s="44" t="s">
        <v>281</v>
      </c>
      <c r="C629" s="45">
        <v>11</v>
      </c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61">
        <v>0</v>
      </c>
    </row>
    <row r="630" spans="1:16" x14ac:dyDescent="0.25">
      <c r="A630" s="48"/>
      <c r="B630" s="49"/>
      <c r="C630" s="45">
        <v>14</v>
      </c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61">
        <v>0</v>
      </c>
    </row>
    <row r="631" spans="1:16" x14ac:dyDescent="0.25">
      <c r="A631" s="48"/>
      <c r="B631" s="49"/>
      <c r="C631" s="45">
        <v>15</v>
      </c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61">
        <v>0</v>
      </c>
    </row>
    <row r="632" spans="1:16" x14ac:dyDescent="0.25">
      <c r="A632" s="48"/>
      <c r="B632" s="49"/>
      <c r="C632" s="45">
        <v>16</v>
      </c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61">
        <v>0</v>
      </c>
    </row>
    <row r="633" spans="1:16" x14ac:dyDescent="0.25">
      <c r="A633" s="48"/>
      <c r="B633" s="49"/>
      <c r="C633" s="45">
        <v>17</v>
      </c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61">
        <v>0</v>
      </c>
    </row>
    <row r="634" spans="1:16" x14ac:dyDescent="0.25">
      <c r="A634" s="43">
        <v>349</v>
      </c>
      <c r="B634" s="44" t="s">
        <v>282</v>
      </c>
      <c r="C634" s="45">
        <v>11</v>
      </c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61">
        <v>0</v>
      </c>
    </row>
    <row r="635" spans="1:16" x14ac:dyDescent="0.25">
      <c r="A635" s="48"/>
      <c r="B635" s="49"/>
      <c r="C635" s="45">
        <v>14</v>
      </c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61">
        <v>0</v>
      </c>
    </row>
    <row r="636" spans="1:16" x14ac:dyDescent="0.25">
      <c r="A636" s="48"/>
      <c r="B636" s="49"/>
      <c r="C636" s="45">
        <v>15</v>
      </c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61">
        <v>0</v>
      </c>
    </row>
    <row r="637" spans="1:16" x14ac:dyDescent="0.25">
      <c r="A637" s="48"/>
      <c r="B637" s="49"/>
      <c r="C637" s="45">
        <v>16</v>
      </c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61">
        <v>0</v>
      </c>
    </row>
    <row r="638" spans="1:16" x14ac:dyDescent="0.25">
      <c r="A638" s="48"/>
      <c r="B638" s="49"/>
      <c r="C638" s="45">
        <v>17</v>
      </c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61">
        <v>0</v>
      </c>
    </row>
    <row r="639" spans="1:16" x14ac:dyDescent="0.25">
      <c r="A639" s="63">
        <v>3500</v>
      </c>
      <c r="B639" s="64" t="s">
        <v>283</v>
      </c>
      <c r="C639" s="65"/>
      <c r="D639" s="62">
        <v>26719</v>
      </c>
      <c r="E639" s="62">
        <v>26720</v>
      </c>
      <c r="F639" s="62">
        <v>26721</v>
      </c>
      <c r="G639" s="62">
        <v>26722</v>
      </c>
      <c r="H639" s="62">
        <v>26723</v>
      </c>
      <c r="I639" s="62">
        <v>26724</v>
      </c>
      <c r="J639" s="62">
        <v>26725</v>
      </c>
      <c r="K639" s="62">
        <v>26726</v>
      </c>
      <c r="L639" s="62">
        <v>26727</v>
      </c>
      <c r="M639" s="62">
        <v>26728</v>
      </c>
      <c r="N639" s="62">
        <v>26729</v>
      </c>
      <c r="O639" s="62">
        <v>26730</v>
      </c>
      <c r="P639" s="62">
        <v>320694</v>
      </c>
    </row>
    <row r="640" spans="1:16" x14ac:dyDescent="0.25">
      <c r="A640" s="43">
        <v>351</v>
      </c>
      <c r="B640" s="44" t="s">
        <v>284</v>
      </c>
      <c r="C640" s="45">
        <v>11</v>
      </c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61">
        <v>0</v>
      </c>
    </row>
    <row r="641" spans="1:16" x14ac:dyDescent="0.25">
      <c r="A641" s="48"/>
      <c r="B641" s="49"/>
      <c r="C641" s="45">
        <v>14</v>
      </c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61">
        <v>0</v>
      </c>
    </row>
    <row r="642" spans="1:16" x14ac:dyDescent="0.25">
      <c r="A642" s="48"/>
      <c r="B642" s="49"/>
      <c r="C642" s="45">
        <v>15</v>
      </c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61">
        <v>0</v>
      </c>
    </row>
    <row r="643" spans="1:16" x14ac:dyDescent="0.25">
      <c r="A643" s="48"/>
      <c r="B643" s="49"/>
      <c r="C643" s="45">
        <v>16</v>
      </c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61">
        <v>0</v>
      </c>
    </row>
    <row r="644" spans="1:16" x14ac:dyDescent="0.25">
      <c r="A644" s="48"/>
      <c r="B644" s="49"/>
      <c r="C644" s="45">
        <v>17</v>
      </c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61">
        <v>0</v>
      </c>
    </row>
    <row r="645" spans="1:16" x14ac:dyDescent="0.25">
      <c r="A645" s="43">
        <v>352</v>
      </c>
      <c r="B645" s="44" t="s">
        <v>285</v>
      </c>
      <c r="C645" s="45">
        <v>11</v>
      </c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61">
        <v>0</v>
      </c>
    </row>
    <row r="646" spans="1:16" x14ac:dyDescent="0.25">
      <c r="A646" s="48"/>
      <c r="B646" s="49"/>
      <c r="C646" s="45">
        <v>14</v>
      </c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61">
        <v>0</v>
      </c>
    </row>
    <row r="647" spans="1:16" x14ac:dyDescent="0.25">
      <c r="A647" s="48"/>
      <c r="B647" s="49"/>
      <c r="C647" s="45">
        <v>15</v>
      </c>
      <c r="D647" s="12">
        <v>914</v>
      </c>
      <c r="E647" s="12">
        <v>914</v>
      </c>
      <c r="F647" s="12">
        <v>914</v>
      </c>
      <c r="G647" s="12">
        <v>914</v>
      </c>
      <c r="H647" s="12">
        <v>914</v>
      </c>
      <c r="I647" s="12">
        <v>914</v>
      </c>
      <c r="J647" s="12">
        <v>914</v>
      </c>
      <c r="K647" s="12">
        <v>914</v>
      </c>
      <c r="L647" s="12">
        <v>914</v>
      </c>
      <c r="M647" s="12">
        <v>914</v>
      </c>
      <c r="N647" s="12">
        <v>914</v>
      </c>
      <c r="O647" s="12">
        <v>914</v>
      </c>
      <c r="P647" s="61">
        <v>10968</v>
      </c>
    </row>
    <row r="648" spans="1:16" x14ac:dyDescent="0.25">
      <c r="A648" s="48"/>
      <c r="B648" s="49"/>
      <c r="C648" s="45">
        <v>16</v>
      </c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61">
        <v>0</v>
      </c>
    </row>
    <row r="649" spans="1:16" x14ac:dyDescent="0.25">
      <c r="A649" s="48"/>
      <c r="B649" s="49"/>
      <c r="C649" s="45">
        <v>17</v>
      </c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61">
        <v>0</v>
      </c>
    </row>
    <row r="650" spans="1:16" x14ac:dyDescent="0.25">
      <c r="A650" s="43">
        <v>353</v>
      </c>
      <c r="B650" s="44" t="s">
        <v>286</v>
      </c>
      <c r="C650" s="45">
        <v>11</v>
      </c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61">
        <v>0</v>
      </c>
    </row>
    <row r="651" spans="1:16" x14ac:dyDescent="0.25">
      <c r="A651" s="48"/>
      <c r="B651" s="49"/>
      <c r="C651" s="45">
        <v>14</v>
      </c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61">
        <v>0</v>
      </c>
    </row>
    <row r="652" spans="1:16" x14ac:dyDescent="0.25">
      <c r="A652" s="48"/>
      <c r="B652" s="49"/>
      <c r="C652" s="45">
        <v>15</v>
      </c>
      <c r="D652" s="12">
        <v>2406</v>
      </c>
      <c r="E652" s="12">
        <v>2406</v>
      </c>
      <c r="F652" s="12">
        <v>2406</v>
      </c>
      <c r="G652" s="12">
        <v>2406</v>
      </c>
      <c r="H652" s="12">
        <v>2406</v>
      </c>
      <c r="I652" s="12">
        <v>2406</v>
      </c>
      <c r="J652" s="12">
        <v>2406</v>
      </c>
      <c r="K652" s="12">
        <v>2406</v>
      </c>
      <c r="L652" s="12">
        <v>2406</v>
      </c>
      <c r="M652" s="12">
        <v>2406</v>
      </c>
      <c r="N652" s="12">
        <v>2406</v>
      </c>
      <c r="O652" s="12">
        <v>2406</v>
      </c>
      <c r="P652" s="61">
        <v>28872</v>
      </c>
    </row>
    <row r="653" spans="1:16" x14ac:dyDescent="0.25">
      <c r="A653" s="48"/>
      <c r="B653" s="49"/>
      <c r="C653" s="45">
        <v>16</v>
      </c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61">
        <v>0</v>
      </c>
    </row>
    <row r="654" spans="1:16" x14ac:dyDescent="0.25">
      <c r="A654" s="48"/>
      <c r="B654" s="49"/>
      <c r="C654" s="45">
        <v>17</v>
      </c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61">
        <v>0</v>
      </c>
    </row>
    <row r="655" spans="1:16" x14ac:dyDescent="0.25">
      <c r="A655" s="43">
        <v>354</v>
      </c>
      <c r="B655" s="44" t="s">
        <v>287</v>
      </c>
      <c r="C655" s="45">
        <v>11</v>
      </c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61">
        <v>0</v>
      </c>
    </row>
    <row r="656" spans="1:16" x14ac:dyDescent="0.25">
      <c r="A656" s="48"/>
      <c r="B656" s="49"/>
      <c r="C656" s="45">
        <v>14</v>
      </c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61">
        <v>0</v>
      </c>
    </row>
    <row r="657" spans="1:16" x14ac:dyDescent="0.25">
      <c r="A657" s="48"/>
      <c r="B657" s="49"/>
      <c r="C657" s="45">
        <v>15</v>
      </c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61">
        <v>0</v>
      </c>
    </row>
    <row r="658" spans="1:16" x14ac:dyDescent="0.25">
      <c r="A658" s="48"/>
      <c r="B658" s="49"/>
      <c r="C658" s="45">
        <v>16</v>
      </c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61">
        <v>0</v>
      </c>
    </row>
    <row r="659" spans="1:16" x14ac:dyDescent="0.25">
      <c r="A659" s="48"/>
      <c r="B659" s="49"/>
      <c r="C659" s="45">
        <v>17</v>
      </c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61">
        <v>0</v>
      </c>
    </row>
    <row r="660" spans="1:16" x14ac:dyDescent="0.25">
      <c r="A660" s="43">
        <v>355</v>
      </c>
      <c r="B660" s="44" t="s">
        <v>288</v>
      </c>
      <c r="C660" s="45">
        <v>11</v>
      </c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61">
        <v>0</v>
      </c>
    </row>
    <row r="661" spans="1:16" x14ac:dyDescent="0.25">
      <c r="A661" s="48"/>
      <c r="B661" s="49"/>
      <c r="C661" s="45">
        <v>14</v>
      </c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61">
        <v>0</v>
      </c>
    </row>
    <row r="662" spans="1:16" x14ac:dyDescent="0.25">
      <c r="A662" s="48"/>
      <c r="B662" s="49"/>
      <c r="C662" s="45">
        <v>15</v>
      </c>
      <c r="D662" s="12">
        <v>8717</v>
      </c>
      <c r="E662" s="12">
        <v>8718</v>
      </c>
      <c r="F662" s="12">
        <v>8719</v>
      </c>
      <c r="G662" s="12">
        <v>8720</v>
      </c>
      <c r="H662" s="12">
        <v>8721</v>
      </c>
      <c r="I662" s="12">
        <v>8722</v>
      </c>
      <c r="J662" s="12">
        <v>8723</v>
      </c>
      <c r="K662" s="12">
        <v>8724</v>
      </c>
      <c r="L662" s="12">
        <v>8725</v>
      </c>
      <c r="M662" s="12">
        <v>8726</v>
      </c>
      <c r="N662" s="12">
        <v>8727</v>
      </c>
      <c r="O662" s="12">
        <v>8728</v>
      </c>
      <c r="P662" s="61">
        <v>104670</v>
      </c>
    </row>
    <row r="663" spans="1:16" x14ac:dyDescent="0.25">
      <c r="A663" s="48"/>
      <c r="B663" s="49"/>
      <c r="C663" s="45">
        <v>16</v>
      </c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61">
        <v>0</v>
      </c>
    </row>
    <row r="664" spans="1:16" x14ac:dyDescent="0.25">
      <c r="A664" s="48"/>
      <c r="B664" s="49"/>
      <c r="C664" s="45">
        <v>17</v>
      </c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61">
        <v>0</v>
      </c>
    </row>
    <row r="665" spans="1:16" x14ac:dyDescent="0.25">
      <c r="A665" s="48"/>
      <c r="B665" s="49"/>
      <c r="C665" s="45">
        <v>25</v>
      </c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61">
        <v>0</v>
      </c>
    </row>
    <row r="666" spans="1:16" x14ac:dyDescent="0.25">
      <c r="A666" s="43">
        <v>356</v>
      </c>
      <c r="B666" s="44" t="s">
        <v>289</v>
      </c>
      <c r="C666" s="45">
        <v>11</v>
      </c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61">
        <v>0</v>
      </c>
    </row>
    <row r="667" spans="1:16" x14ac:dyDescent="0.25">
      <c r="A667" s="48"/>
      <c r="B667" s="49"/>
      <c r="C667" s="45">
        <v>14</v>
      </c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61">
        <v>0</v>
      </c>
    </row>
    <row r="668" spans="1:16" x14ac:dyDescent="0.25">
      <c r="A668" s="48"/>
      <c r="B668" s="49"/>
      <c r="C668" s="45">
        <v>15</v>
      </c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61">
        <v>0</v>
      </c>
    </row>
    <row r="669" spans="1:16" x14ac:dyDescent="0.25">
      <c r="A669" s="48"/>
      <c r="B669" s="49"/>
      <c r="C669" s="45">
        <v>16</v>
      </c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61">
        <v>0</v>
      </c>
    </row>
    <row r="670" spans="1:16" x14ac:dyDescent="0.25">
      <c r="A670" s="48"/>
      <c r="B670" s="49"/>
      <c r="C670" s="45">
        <v>17</v>
      </c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61">
        <v>0</v>
      </c>
    </row>
    <row r="671" spans="1:16" x14ac:dyDescent="0.25">
      <c r="A671" s="48"/>
      <c r="B671" s="49"/>
      <c r="C671" s="45">
        <v>25</v>
      </c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61">
        <v>0</v>
      </c>
    </row>
    <row r="672" spans="1:16" x14ac:dyDescent="0.25">
      <c r="A672" s="43">
        <v>357</v>
      </c>
      <c r="B672" s="44" t="s">
        <v>290</v>
      </c>
      <c r="C672" s="45">
        <v>11</v>
      </c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61">
        <v>0</v>
      </c>
    </row>
    <row r="673" spans="1:16" x14ac:dyDescent="0.25">
      <c r="A673" s="48"/>
      <c r="B673" s="49"/>
      <c r="C673" s="45">
        <v>14</v>
      </c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61">
        <v>0</v>
      </c>
    </row>
    <row r="674" spans="1:16" x14ac:dyDescent="0.25">
      <c r="A674" s="48"/>
      <c r="B674" s="49"/>
      <c r="C674" s="45">
        <v>15</v>
      </c>
      <c r="D674" s="12">
        <v>11025</v>
      </c>
      <c r="E674" s="12">
        <v>11025</v>
      </c>
      <c r="F674" s="12">
        <v>11025</v>
      </c>
      <c r="G674" s="12">
        <v>11025</v>
      </c>
      <c r="H674" s="12">
        <v>11025</v>
      </c>
      <c r="I674" s="12">
        <v>11025</v>
      </c>
      <c r="J674" s="12">
        <v>11025</v>
      </c>
      <c r="K674" s="12">
        <v>11025</v>
      </c>
      <c r="L674" s="12">
        <v>11025</v>
      </c>
      <c r="M674" s="12">
        <v>11025</v>
      </c>
      <c r="N674" s="12">
        <v>11025</v>
      </c>
      <c r="O674" s="12">
        <v>11025</v>
      </c>
      <c r="P674" s="61">
        <v>132300</v>
      </c>
    </row>
    <row r="675" spans="1:16" x14ac:dyDescent="0.25">
      <c r="A675" s="48"/>
      <c r="B675" s="49"/>
      <c r="C675" s="45">
        <v>16</v>
      </c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61">
        <v>0</v>
      </c>
    </row>
    <row r="676" spans="1:16" x14ac:dyDescent="0.25">
      <c r="A676" s="48"/>
      <c r="B676" s="49"/>
      <c r="C676" s="45">
        <v>17</v>
      </c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61">
        <v>0</v>
      </c>
    </row>
    <row r="677" spans="1:16" x14ac:dyDescent="0.25">
      <c r="A677" s="43">
        <v>358</v>
      </c>
      <c r="B677" s="44" t="s">
        <v>291</v>
      </c>
      <c r="C677" s="45">
        <v>11</v>
      </c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61">
        <v>0</v>
      </c>
    </row>
    <row r="678" spans="1:16" x14ac:dyDescent="0.25">
      <c r="A678" s="48"/>
      <c r="B678" s="49"/>
      <c r="C678" s="45">
        <v>14</v>
      </c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61">
        <v>0</v>
      </c>
    </row>
    <row r="679" spans="1:16" x14ac:dyDescent="0.25">
      <c r="A679" s="48"/>
      <c r="B679" s="49"/>
      <c r="C679" s="45">
        <v>15</v>
      </c>
      <c r="D679" s="12">
        <v>3465</v>
      </c>
      <c r="E679" s="12">
        <v>3465</v>
      </c>
      <c r="F679" s="12">
        <v>3465</v>
      </c>
      <c r="G679" s="12">
        <v>3465</v>
      </c>
      <c r="H679" s="12">
        <v>3465</v>
      </c>
      <c r="I679" s="12">
        <v>3465</v>
      </c>
      <c r="J679" s="12">
        <v>3465</v>
      </c>
      <c r="K679" s="12">
        <v>3465</v>
      </c>
      <c r="L679" s="12">
        <v>3465</v>
      </c>
      <c r="M679" s="12">
        <v>3465</v>
      </c>
      <c r="N679" s="12">
        <v>3465</v>
      </c>
      <c r="O679" s="12">
        <v>3465</v>
      </c>
      <c r="P679" s="61">
        <v>41580</v>
      </c>
    </row>
    <row r="680" spans="1:16" x14ac:dyDescent="0.25">
      <c r="A680" s="48"/>
      <c r="B680" s="49"/>
      <c r="C680" s="45">
        <v>16</v>
      </c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61">
        <v>0</v>
      </c>
    </row>
    <row r="681" spans="1:16" x14ac:dyDescent="0.25">
      <c r="A681" s="48"/>
      <c r="B681" s="49"/>
      <c r="C681" s="45">
        <v>17</v>
      </c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61">
        <v>0</v>
      </c>
    </row>
    <row r="682" spans="1:16" x14ac:dyDescent="0.25">
      <c r="A682" s="43">
        <v>359</v>
      </c>
      <c r="B682" s="44" t="s">
        <v>292</v>
      </c>
      <c r="C682" s="45">
        <v>11</v>
      </c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61">
        <v>0</v>
      </c>
    </row>
    <row r="683" spans="1:16" x14ac:dyDescent="0.25">
      <c r="A683" s="48"/>
      <c r="B683" s="49"/>
      <c r="C683" s="45">
        <v>14</v>
      </c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61">
        <v>0</v>
      </c>
    </row>
    <row r="684" spans="1:16" x14ac:dyDescent="0.25">
      <c r="A684" s="48"/>
      <c r="B684" s="49"/>
      <c r="C684" s="45">
        <v>15</v>
      </c>
      <c r="D684" s="12">
        <v>192</v>
      </c>
      <c r="E684" s="12">
        <v>192</v>
      </c>
      <c r="F684" s="12">
        <v>192</v>
      </c>
      <c r="G684" s="12">
        <v>192</v>
      </c>
      <c r="H684" s="12">
        <v>192</v>
      </c>
      <c r="I684" s="12">
        <v>192</v>
      </c>
      <c r="J684" s="12">
        <v>192</v>
      </c>
      <c r="K684" s="12">
        <v>192</v>
      </c>
      <c r="L684" s="12">
        <v>192</v>
      </c>
      <c r="M684" s="12">
        <v>192</v>
      </c>
      <c r="N684" s="12">
        <v>192</v>
      </c>
      <c r="O684" s="12">
        <v>192</v>
      </c>
      <c r="P684" s="61">
        <v>2304</v>
      </c>
    </row>
    <row r="685" spans="1:16" x14ac:dyDescent="0.25">
      <c r="A685" s="48"/>
      <c r="B685" s="49"/>
      <c r="C685" s="45">
        <v>16</v>
      </c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61">
        <v>0</v>
      </c>
    </row>
    <row r="686" spans="1:16" x14ac:dyDescent="0.25">
      <c r="A686" s="48"/>
      <c r="B686" s="49"/>
      <c r="C686" s="45">
        <v>17</v>
      </c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61">
        <v>0</v>
      </c>
    </row>
    <row r="687" spans="1:16" x14ac:dyDescent="0.25">
      <c r="A687" s="63">
        <v>3600</v>
      </c>
      <c r="B687" s="64" t="s">
        <v>293</v>
      </c>
      <c r="C687" s="65"/>
      <c r="D687" s="62">
        <v>1860</v>
      </c>
      <c r="E687" s="62">
        <v>1860</v>
      </c>
      <c r="F687" s="62">
        <v>1860</v>
      </c>
      <c r="G687" s="62">
        <v>1860</v>
      </c>
      <c r="H687" s="62">
        <v>1860</v>
      </c>
      <c r="I687" s="62">
        <v>1860</v>
      </c>
      <c r="J687" s="62">
        <v>1860</v>
      </c>
      <c r="K687" s="62">
        <v>1860</v>
      </c>
      <c r="L687" s="62">
        <v>1860</v>
      </c>
      <c r="M687" s="62">
        <v>1860</v>
      </c>
      <c r="N687" s="62">
        <v>1860</v>
      </c>
      <c r="O687" s="62">
        <v>1860</v>
      </c>
      <c r="P687" s="62">
        <v>22320</v>
      </c>
    </row>
    <row r="688" spans="1:16" x14ac:dyDescent="0.25">
      <c r="A688" s="43">
        <v>361</v>
      </c>
      <c r="B688" s="44" t="s">
        <v>294</v>
      </c>
      <c r="C688" s="45">
        <v>11</v>
      </c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61">
        <v>0</v>
      </c>
    </row>
    <row r="689" spans="1:16" x14ac:dyDescent="0.25">
      <c r="A689" s="48"/>
      <c r="B689" s="49"/>
      <c r="C689" s="45">
        <v>14</v>
      </c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61">
        <v>0</v>
      </c>
    </row>
    <row r="690" spans="1:16" x14ac:dyDescent="0.25">
      <c r="A690" s="48"/>
      <c r="B690" s="49"/>
      <c r="C690" s="45">
        <v>15</v>
      </c>
      <c r="D690" s="12">
        <v>1800</v>
      </c>
      <c r="E690" s="12">
        <v>1800</v>
      </c>
      <c r="F690" s="12">
        <v>1800</v>
      </c>
      <c r="G690" s="12">
        <v>1800</v>
      </c>
      <c r="H690" s="12">
        <v>1800</v>
      </c>
      <c r="I690" s="12">
        <v>1800</v>
      </c>
      <c r="J690" s="12">
        <v>1800</v>
      </c>
      <c r="K690" s="12">
        <v>1800</v>
      </c>
      <c r="L690" s="12">
        <v>1800</v>
      </c>
      <c r="M690" s="12">
        <v>1800</v>
      </c>
      <c r="N690" s="12">
        <v>1800</v>
      </c>
      <c r="O690" s="12">
        <v>1800</v>
      </c>
      <c r="P690" s="61">
        <v>21600</v>
      </c>
    </row>
    <row r="691" spans="1:16" x14ac:dyDescent="0.25">
      <c r="A691" s="48"/>
      <c r="B691" s="49"/>
      <c r="C691" s="45">
        <v>16</v>
      </c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61">
        <v>0</v>
      </c>
    </row>
    <row r="692" spans="1:16" x14ac:dyDescent="0.25">
      <c r="A692" s="48"/>
      <c r="B692" s="49"/>
      <c r="C692" s="45">
        <v>17</v>
      </c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61">
        <v>0</v>
      </c>
    </row>
    <row r="693" spans="1:16" x14ac:dyDescent="0.25">
      <c r="A693" s="43">
        <v>362</v>
      </c>
      <c r="B693" s="44" t="s">
        <v>295</v>
      </c>
      <c r="C693" s="45">
        <v>11</v>
      </c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61">
        <v>0</v>
      </c>
    </row>
    <row r="694" spans="1:16" x14ac:dyDescent="0.25">
      <c r="A694" s="48"/>
      <c r="B694" s="49"/>
      <c r="C694" s="45">
        <v>14</v>
      </c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61">
        <v>0</v>
      </c>
    </row>
    <row r="695" spans="1:16" x14ac:dyDescent="0.25">
      <c r="A695" s="48"/>
      <c r="B695" s="49"/>
      <c r="C695" s="45">
        <v>15</v>
      </c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61">
        <v>0</v>
      </c>
    </row>
    <row r="696" spans="1:16" x14ac:dyDescent="0.25">
      <c r="A696" s="48"/>
      <c r="B696" s="49"/>
      <c r="C696" s="45">
        <v>16</v>
      </c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61">
        <v>0</v>
      </c>
    </row>
    <row r="697" spans="1:16" x14ac:dyDescent="0.25">
      <c r="A697" s="48"/>
      <c r="B697" s="49"/>
      <c r="C697" s="45">
        <v>17</v>
      </c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61">
        <v>0</v>
      </c>
    </row>
    <row r="698" spans="1:16" x14ac:dyDescent="0.25">
      <c r="A698" s="43">
        <v>363</v>
      </c>
      <c r="B698" s="44" t="s">
        <v>296</v>
      </c>
      <c r="C698" s="45">
        <v>11</v>
      </c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61">
        <v>0</v>
      </c>
    </row>
    <row r="699" spans="1:16" x14ac:dyDescent="0.25">
      <c r="A699" s="48"/>
      <c r="B699" s="49"/>
      <c r="C699" s="45">
        <v>14</v>
      </c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61">
        <v>0</v>
      </c>
    </row>
    <row r="700" spans="1:16" x14ac:dyDescent="0.25">
      <c r="A700" s="48"/>
      <c r="B700" s="49"/>
      <c r="C700" s="45">
        <v>15</v>
      </c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61">
        <v>0</v>
      </c>
    </row>
    <row r="701" spans="1:16" x14ac:dyDescent="0.25">
      <c r="A701" s="48"/>
      <c r="B701" s="49"/>
      <c r="C701" s="45">
        <v>16</v>
      </c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61">
        <v>0</v>
      </c>
    </row>
    <row r="702" spans="1:16" x14ac:dyDescent="0.25">
      <c r="A702" s="48"/>
      <c r="B702" s="49"/>
      <c r="C702" s="45">
        <v>17</v>
      </c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61">
        <v>0</v>
      </c>
    </row>
    <row r="703" spans="1:16" x14ac:dyDescent="0.25">
      <c r="A703" s="43">
        <v>364</v>
      </c>
      <c r="B703" s="44" t="s">
        <v>297</v>
      </c>
      <c r="C703" s="45">
        <v>11</v>
      </c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61">
        <v>0</v>
      </c>
    </row>
    <row r="704" spans="1:16" x14ac:dyDescent="0.25">
      <c r="A704" s="48"/>
      <c r="B704" s="49"/>
      <c r="C704" s="45">
        <v>14</v>
      </c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61">
        <v>0</v>
      </c>
    </row>
    <row r="705" spans="1:16" x14ac:dyDescent="0.25">
      <c r="A705" s="48"/>
      <c r="B705" s="49"/>
      <c r="C705" s="45">
        <v>15</v>
      </c>
      <c r="D705" s="12">
        <v>60</v>
      </c>
      <c r="E705" s="12">
        <v>60</v>
      </c>
      <c r="F705" s="12">
        <v>60</v>
      </c>
      <c r="G705" s="12">
        <v>60</v>
      </c>
      <c r="H705" s="12">
        <v>60</v>
      </c>
      <c r="I705" s="12">
        <v>60</v>
      </c>
      <c r="J705" s="12">
        <v>60</v>
      </c>
      <c r="K705" s="12">
        <v>60</v>
      </c>
      <c r="L705" s="12">
        <v>60</v>
      </c>
      <c r="M705" s="12">
        <v>60</v>
      </c>
      <c r="N705" s="12">
        <v>60</v>
      </c>
      <c r="O705" s="12">
        <v>60</v>
      </c>
      <c r="P705" s="61">
        <v>720</v>
      </c>
    </row>
    <row r="706" spans="1:16" x14ac:dyDescent="0.25">
      <c r="A706" s="48"/>
      <c r="B706" s="49"/>
      <c r="C706" s="45">
        <v>16</v>
      </c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61">
        <v>0</v>
      </c>
    </row>
    <row r="707" spans="1:16" x14ac:dyDescent="0.25">
      <c r="A707" s="48"/>
      <c r="B707" s="49"/>
      <c r="C707" s="45">
        <v>17</v>
      </c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61">
        <v>0</v>
      </c>
    </row>
    <row r="708" spans="1:16" x14ac:dyDescent="0.25">
      <c r="A708" s="43">
        <v>365</v>
      </c>
      <c r="B708" s="44" t="s">
        <v>298</v>
      </c>
      <c r="C708" s="45">
        <v>11</v>
      </c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61">
        <v>0</v>
      </c>
    </row>
    <row r="709" spans="1:16" x14ac:dyDescent="0.25">
      <c r="A709" s="48"/>
      <c r="B709" s="49"/>
      <c r="C709" s="45">
        <v>14</v>
      </c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61">
        <v>0</v>
      </c>
    </row>
    <row r="710" spans="1:16" x14ac:dyDescent="0.25">
      <c r="A710" s="48"/>
      <c r="B710" s="49"/>
      <c r="C710" s="45">
        <v>15</v>
      </c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61">
        <v>0</v>
      </c>
    </row>
    <row r="711" spans="1:16" x14ac:dyDescent="0.25">
      <c r="A711" s="48"/>
      <c r="B711" s="49"/>
      <c r="C711" s="45">
        <v>16</v>
      </c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61">
        <v>0</v>
      </c>
    </row>
    <row r="712" spans="1:16" x14ac:dyDescent="0.25">
      <c r="A712" s="48"/>
      <c r="B712" s="49"/>
      <c r="C712" s="45">
        <v>17</v>
      </c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61">
        <v>0</v>
      </c>
    </row>
    <row r="713" spans="1:16" x14ac:dyDescent="0.25">
      <c r="A713" s="43">
        <v>366</v>
      </c>
      <c r="B713" s="69" t="s">
        <v>299</v>
      </c>
      <c r="C713" s="45">
        <v>11</v>
      </c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61">
        <v>0</v>
      </c>
    </row>
    <row r="714" spans="1:16" x14ac:dyDescent="0.25">
      <c r="A714" s="48"/>
      <c r="B714" s="70"/>
      <c r="C714" s="45">
        <v>14</v>
      </c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61">
        <v>0</v>
      </c>
    </row>
    <row r="715" spans="1:16" x14ac:dyDescent="0.25">
      <c r="A715" s="48"/>
      <c r="B715" s="70"/>
      <c r="C715" s="45">
        <v>15</v>
      </c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61">
        <v>0</v>
      </c>
    </row>
    <row r="716" spans="1:16" x14ac:dyDescent="0.25">
      <c r="A716" s="48"/>
      <c r="B716" s="70"/>
      <c r="C716" s="45">
        <v>16</v>
      </c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61">
        <v>0</v>
      </c>
    </row>
    <row r="717" spans="1:16" x14ac:dyDescent="0.25">
      <c r="A717" s="48"/>
      <c r="B717" s="70"/>
      <c r="C717" s="45">
        <v>17</v>
      </c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61">
        <v>0</v>
      </c>
    </row>
    <row r="718" spans="1:16" x14ac:dyDescent="0.25">
      <c r="A718" s="43">
        <v>369</v>
      </c>
      <c r="B718" s="44" t="s">
        <v>300</v>
      </c>
      <c r="C718" s="45">
        <v>11</v>
      </c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61">
        <v>0</v>
      </c>
    </row>
    <row r="719" spans="1:16" x14ac:dyDescent="0.25">
      <c r="A719" s="48"/>
      <c r="B719" s="49"/>
      <c r="C719" s="45">
        <v>14</v>
      </c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61">
        <v>0</v>
      </c>
    </row>
    <row r="720" spans="1:16" x14ac:dyDescent="0.25">
      <c r="A720" s="48"/>
      <c r="B720" s="49"/>
      <c r="C720" s="45">
        <v>15</v>
      </c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61">
        <v>0</v>
      </c>
    </row>
    <row r="721" spans="1:16" x14ac:dyDescent="0.25">
      <c r="A721" s="48"/>
      <c r="B721" s="49"/>
      <c r="C721" s="45">
        <v>16</v>
      </c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61">
        <v>0</v>
      </c>
    </row>
    <row r="722" spans="1:16" x14ac:dyDescent="0.25">
      <c r="A722" s="48"/>
      <c r="B722" s="49"/>
      <c r="C722" s="45">
        <v>17</v>
      </c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61">
        <v>0</v>
      </c>
    </row>
    <row r="723" spans="1:16" x14ac:dyDescent="0.25">
      <c r="A723" s="63">
        <v>3700</v>
      </c>
      <c r="B723" s="64" t="s">
        <v>301</v>
      </c>
      <c r="C723" s="65"/>
      <c r="D723" s="62">
        <v>11300</v>
      </c>
      <c r="E723" s="62">
        <v>11300</v>
      </c>
      <c r="F723" s="62">
        <v>11300</v>
      </c>
      <c r="G723" s="62">
        <v>11300</v>
      </c>
      <c r="H723" s="62">
        <v>11300</v>
      </c>
      <c r="I723" s="62">
        <v>11300</v>
      </c>
      <c r="J723" s="62">
        <v>11300</v>
      </c>
      <c r="K723" s="62">
        <v>11300</v>
      </c>
      <c r="L723" s="62">
        <v>11300</v>
      </c>
      <c r="M723" s="62">
        <v>11300</v>
      </c>
      <c r="N723" s="62">
        <v>11300</v>
      </c>
      <c r="O723" s="62">
        <v>11300</v>
      </c>
      <c r="P723" s="62">
        <v>135600</v>
      </c>
    </row>
    <row r="724" spans="1:16" x14ac:dyDescent="0.25">
      <c r="A724" s="43">
        <v>371</v>
      </c>
      <c r="B724" s="44" t="s">
        <v>302</v>
      </c>
      <c r="C724" s="45">
        <v>11</v>
      </c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61">
        <v>0</v>
      </c>
    </row>
    <row r="725" spans="1:16" x14ac:dyDescent="0.25">
      <c r="A725" s="48"/>
      <c r="B725" s="49"/>
      <c r="C725" s="45">
        <v>14</v>
      </c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61">
        <v>0</v>
      </c>
    </row>
    <row r="726" spans="1:16" x14ac:dyDescent="0.25">
      <c r="A726" s="48"/>
      <c r="B726" s="49"/>
      <c r="C726" s="45">
        <v>15</v>
      </c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61">
        <v>0</v>
      </c>
    </row>
    <row r="727" spans="1:16" x14ac:dyDescent="0.25">
      <c r="A727" s="48"/>
      <c r="B727" s="49"/>
      <c r="C727" s="45">
        <v>16</v>
      </c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61">
        <v>0</v>
      </c>
    </row>
    <row r="728" spans="1:16" x14ac:dyDescent="0.25">
      <c r="A728" s="48"/>
      <c r="B728" s="49"/>
      <c r="C728" s="45">
        <v>17</v>
      </c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61">
        <v>0</v>
      </c>
    </row>
    <row r="729" spans="1:16" x14ac:dyDescent="0.25">
      <c r="A729" s="43">
        <v>372</v>
      </c>
      <c r="B729" s="44" t="s">
        <v>303</v>
      </c>
      <c r="C729" s="45">
        <v>11</v>
      </c>
      <c r="D729" s="12">
        <v>180</v>
      </c>
      <c r="E729" s="12">
        <v>180</v>
      </c>
      <c r="F729" s="12">
        <v>180</v>
      </c>
      <c r="G729" s="12">
        <v>180</v>
      </c>
      <c r="H729" s="12">
        <v>180</v>
      </c>
      <c r="I729" s="12">
        <v>180</v>
      </c>
      <c r="J729" s="12">
        <v>180</v>
      </c>
      <c r="K729" s="12">
        <v>180</v>
      </c>
      <c r="L729" s="12">
        <v>180</v>
      </c>
      <c r="M729" s="12">
        <v>180</v>
      </c>
      <c r="N729" s="12">
        <v>180</v>
      </c>
      <c r="O729" s="12">
        <v>180</v>
      </c>
      <c r="P729" s="61">
        <v>2160</v>
      </c>
    </row>
    <row r="730" spans="1:16" x14ac:dyDescent="0.25">
      <c r="A730" s="48"/>
      <c r="B730" s="49"/>
      <c r="C730" s="45">
        <v>14</v>
      </c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61">
        <v>0</v>
      </c>
    </row>
    <row r="731" spans="1:16" x14ac:dyDescent="0.25">
      <c r="A731" s="48"/>
      <c r="B731" s="49"/>
      <c r="C731" s="45">
        <v>15</v>
      </c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61">
        <v>0</v>
      </c>
    </row>
    <row r="732" spans="1:16" x14ac:dyDescent="0.25">
      <c r="A732" s="48"/>
      <c r="B732" s="49"/>
      <c r="C732" s="45">
        <v>16</v>
      </c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61">
        <v>0</v>
      </c>
    </row>
    <row r="733" spans="1:16" x14ac:dyDescent="0.25">
      <c r="A733" s="48"/>
      <c r="B733" s="49"/>
      <c r="C733" s="45">
        <v>17</v>
      </c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61">
        <v>0</v>
      </c>
    </row>
    <row r="734" spans="1:16" x14ac:dyDescent="0.25">
      <c r="A734" s="43">
        <v>373</v>
      </c>
      <c r="B734" s="44" t="s">
        <v>304</v>
      </c>
      <c r="C734" s="45">
        <v>11</v>
      </c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61">
        <v>0</v>
      </c>
    </row>
    <row r="735" spans="1:16" x14ac:dyDescent="0.25">
      <c r="A735" s="48"/>
      <c r="B735" s="49"/>
      <c r="C735" s="45">
        <v>14</v>
      </c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61">
        <v>0</v>
      </c>
    </row>
    <row r="736" spans="1:16" x14ac:dyDescent="0.25">
      <c r="A736" s="48"/>
      <c r="B736" s="49"/>
      <c r="C736" s="45">
        <v>15</v>
      </c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61">
        <v>0</v>
      </c>
    </row>
    <row r="737" spans="1:16" x14ac:dyDescent="0.25">
      <c r="A737" s="48"/>
      <c r="B737" s="49"/>
      <c r="C737" s="45">
        <v>16</v>
      </c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61">
        <v>0</v>
      </c>
    </row>
    <row r="738" spans="1:16" x14ac:dyDescent="0.25">
      <c r="A738" s="48"/>
      <c r="B738" s="49"/>
      <c r="C738" s="45">
        <v>17</v>
      </c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61">
        <v>0</v>
      </c>
    </row>
    <row r="739" spans="1:16" x14ac:dyDescent="0.25">
      <c r="A739" s="43">
        <v>374</v>
      </c>
      <c r="B739" s="44" t="s">
        <v>305</v>
      </c>
      <c r="C739" s="45">
        <v>11</v>
      </c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61">
        <v>0</v>
      </c>
    </row>
    <row r="740" spans="1:16" x14ac:dyDescent="0.25">
      <c r="A740" s="48"/>
      <c r="B740" s="49"/>
      <c r="C740" s="45">
        <v>14</v>
      </c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61">
        <v>0</v>
      </c>
    </row>
    <row r="741" spans="1:16" x14ac:dyDescent="0.25">
      <c r="A741" s="48"/>
      <c r="B741" s="49"/>
      <c r="C741" s="45">
        <v>15</v>
      </c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61">
        <v>0</v>
      </c>
    </row>
    <row r="742" spans="1:16" x14ac:dyDescent="0.25">
      <c r="A742" s="48"/>
      <c r="B742" s="49"/>
      <c r="C742" s="45">
        <v>16</v>
      </c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61">
        <v>0</v>
      </c>
    </row>
    <row r="743" spans="1:16" x14ac:dyDescent="0.25">
      <c r="A743" s="48"/>
      <c r="B743" s="49"/>
      <c r="C743" s="45">
        <v>17</v>
      </c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61">
        <v>0</v>
      </c>
    </row>
    <row r="744" spans="1:16" x14ac:dyDescent="0.25">
      <c r="A744" s="43">
        <v>375</v>
      </c>
      <c r="B744" s="44" t="s">
        <v>306</v>
      </c>
      <c r="C744" s="45">
        <v>11</v>
      </c>
      <c r="D744" s="12">
        <v>11100</v>
      </c>
      <c r="E744" s="12">
        <v>11100</v>
      </c>
      <c r="F744" s="12">
        <v>11100</v>
      </c>
      <c r="G744" s="12">
        <v>11100</v>
      </c>
      <c r="H744" s="12">
        <v>11100</v>
      </c>
      <c r="I744" s="12">
        <v>11100</v>
      </c>
      <c r="J744" s="12">
        <v>11100</v>
      </c>
      <c r="K744" s="12">
        <v>11100</v>
      </c>
      <c r="L744" s="12">
        <v>11100</v>
      </c>
      <c r="M744" s="12">
        <v>11100</v>
      </c>
      <c r="N744" s="12">
        <v>11100</v>
      </c>
      <c r="O744" s="12">
        <v>11100</v>
      </c>
      <c r="P744" s="61">
        <v>133200</v>
      </c>
    </row>
    <row r="745" spans="1:16" x14ac:dyDescent="0.25">
      <c r="A745" s="48"/>
      <c r="B745" s="49"/>
      <c r="C745" s="45">
        <v>14</v>
      </c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61">
        <v>0</v>
      </c>
    </row>
    <row r="746" spans="1:16" x14ac:dyDescent="0.25">
      <c r="A746" s="48"/>
      <c r="B746" s="49"/>
      <c r="C746" s="45">
        <v>15</v>
      </c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61">
        <v>0</v>
      </c>
    </row>
    <row r="747" spans="1:16" x14ac:dyDescent="0.25">
      <c r="A747" s="48"/>
      <c r="B747" s="49"/>
      <c r="C747" s="45">
        <v>16</v>
      </c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61">
        <v>0</v>
      </c>
    </row>
    <row r="748" spans="1:16" x14ac:dyDescent="0.25">
      <c r="A748" s="48"/>
      <c r="B748" s="49"/>
      <c r="C748" s="45">
        <v>17</v>
      </c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61">
        <v>0</v>
      </c>
    </row>
    <row r="749" spans="1:16" x14ac:dyDescent="0.25">
      <c r="A749" s="43">
        <v>376</v>
      </c>
      <c r="B749" s="44" t="s">
        <v>307</v>
      </c>
      <c r="C749" s="45">
        <v>11</v>
      </c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61">
        <v>0</v>
      </c>
    </row>
    <row r="750" spans="1:16" x14ac:dyDescent="0.25">
      <c r="A750" s="48"/>
      <c r="B750" s="49"/>
      <c r="C750" s="45">
        <v>14</v>
      </c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61">
        <v>0</v>
      </c>
    </row>
    <row r="751" spans="1:16" x14ac:dyDescent="0.25">
      <c r="A751" s="48"/>
      <c r="B751" s="49"/>
      <c r="C751" s="45">
        <v>15</v>
      </c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61">
        <v>0</v>
      </c>
    </row>
    <row r="752" spans="1:16" x14ac:dyDescent="0.25">
      <c r="A752" s="48"/>
      <c r="B752" s="49"/>
      <c r="C752" s="45">
        <v>16</v>
      </c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61">
        <v>0</v>
      </c>
    </row>
    <row r="753" spans="1:16" x14ac:dyDescent="0.25">
      <c r="A753" s="48"/>
      <c r="B753" s="49"/>
      <c r="C753" s="45">
        <v>17</v>
      </c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61">
        <v>0</v>
      </c>
    </row>
    <row r="754" spans="1:16" x14ac:dyDescent="0.25">
      <c r="A754" s="43">
        <v>377</v>
      </c>
      <c r="B754" s="44" t="s">
        <v>308</v>
      </c>
      <c r="C754" s="45">
        <v>11</v>
      </c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61">
        <v>0</v>
      </c>
    </row>
    <row r="755" spans="1:16" x14ac:dyDescent="0.25">
      <c r="A755" s="48"/>
      <c r="B755" s="49"/>
      <c r="C755" s="45">
        <v>14</v>
      </c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61">
        <v>0</v>
      </c>
    </row>
    <row r="756" spans="1:16" x14ac:dyDescent="0.25">
      <c r="A756" s="48"/>
      <c r="B756" s="49"/>
      <c r="C756" s="45">
        <v>15</v>
      </c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61">
        <v>0</v>
      </c>
    </row>
    <row r="757" spans="1:16" x14ac:dyDescent="0.25">
      <c r="A757" s="48"/>
      <c r="B757" s="49"/>
      <c r="C757" s="45">
        <v>16</v>
      </c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61">
        <v>0</v>
      </c>
    </row>
    <row r="758" spans="1:16" x14ac:dyDescent="0.25">
      <c r="A758" s="48"/>
      <c r="B758" s="49"/>
      <c r="C758" s="45">
        <v>17</v>
      </c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61">
        <v>0</v>
      </c>
    </row>
    <row r="759" spans="1:16" x14ac:dyDescent="0.25">
      <c r="A759" s="43">
        <v>378</v>
      </c>
      <c r="B759" s="44" t="s">
        <v>309</v>
      </c>
      <c r="C759" s="45">
        <v>11</v>
      </c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61">
        <v>0</v>
      </c>
    </row>
    <row r="760" spans="1:16" x14ac:dyDescent="0.25">
      <c r="A760" s="48"/>
      <c r="B760" s="49"/>
      <c r="C760" s="45">
        <v>14</v>
      </c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61">
        <v>0</v>
      </c>
    </row>
    <row r="761" spans="1:16" x14ac:dyDescent="0.25">
      <c r="A761" s="48"/>
      <c r="B761" s="49"/>
      <c r="C761" s="45">
        <v>15</v>
      </c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61">
        <v>0</v>
      </c>
    </row>
    <row r="762" spans="1:16" x14ac:dyDescent="0.25">
      <c r="A762" s="48"/>
      <c r="B762" s="49"/>
      <c r="C762" s="45">
        <v>16</v>
      </c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61">
        <v>0</v>
      </c>
    </row>
    <row r="763" spans="1:16" x14ac:dyDescent="0.25">
      <c r="A763" s="48"/>
      <c r="B763" s="49"/>
      <c r="C763" s="45">
        <v>17</v>
      </c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61">
        <v>0</v>
      </c>
    </row>
    <row r="764" spans="1:16" x14ac:dyDescent="0.25">
      <c r="A764" s="43">
        <v>379</v>
      </c>
      <c r="B764" s="44" t="s">
        <v>310</v>
      </c>
      <c r="C764" s="45">
        <v>11</v>
      </c>
      <c r="D764" s="12">
        <v>20</v>
      </c>
      <c r="E764" s="12">
        <v>20</v>
      </c>
      <c r="F764" s="12">
        <v>20</v>
      </c>
      <c r="G764" s="12">
        <v>20</v>
      </c>
      <c r="H764" s="12">
        <v>20</v>
      </c>
      <c r="I764" s="12">
        <v>20</v>
      </c>
      <c r="J764" s="12">
        <v>20</v>
      </c>
      <c r="K764" s="12">
        <v>20</v>
      </c>
      <c r="L764" s="12">
        <v>20</v>
      </c>
      <c r="M764" s="12">
        <v>20</v>
      </c>
      <c r="N764" s="12">
        <v>20</v>
      </c>
      <c r="O764" s="12">
        <v>20</v>
      </c>
      <c r="P764" s="61">
        <v>240</v>
      </c>
    </row>
    <row r="765" spans="1:16" x14ac:dyDescent="0.25">
      <c r="A765" s="48"/>
      <c r="B765" s="49"/>
      <c r="C765" s="45">
        <v>14</v>
      </c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61">
        <v>0</v>
      </c>
    </row>
    <row r="766" spans="1:16" x14ac:dyDescent="0.25">
      <c r="A766" s="48"/>
      <c r="B766" s="49"/>
      <c r="C766" s="45">
        <v>15</v>
      </c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61">
        <v>0</v>
      </c>
    </row>
    <row r="767" spans="1:16" x14ac:dyDescent="0.25">
      <c r="A767" s="48"/>
      <c r="B767" s="49"/>
      <c r="C767" s="45">
        <v>16</v>
      </c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61">
        <v>0</v>
      </c>
    </row>
    <row r="768" spans="1:16" x14ac:dyDescent="0.25">
      <c r="A768" s="48"/>
      <c r="B768" s="49"/>
      <c r="C768" s="45">
        <v>17</v>
      </c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61">
        <v>0</v>
      </c>
    </row>
    <row r="769" spans="1:16" x14ac:dyDescent="0.25">
      <c r="A769" s="63">
        <v>3800</v>
      </c>
      <c r="B769" s="64" t="s">
        <v>311</v>
      </c>
      <c r="C769" s="65"/>
      <c r="D769" s="62">
        <v>80325</v>
      </c>
      <c r="E769" s="62">
        <v>80325</v>
      </c>
      <c r="F769" s="62">
        <v>80325</v>
      </c>
      <c r="G769" s="62">
        <v>80325</v>
      </c>
      <c r="H769" s="62">
        <v>80325</v>
      </c>
      <c r="I769" s="62">
        <v>80325</v>
      </c>
      <c r="J769" s="62">
        <v>80325</v>
      </c>
      <c r="K769" s="62">
        <v>80325</v>
      </c>
      <c r="L769" s="62">
        <v>80325</v>
      </c>
      <c r="M769" s="62">
        <v>80325</v>
      </c>
      <c r="N769" s="62">
        <v>80325</v>
      </c>
      <c r="O769" s="62">
        <v>80325</v>
      </c>
      <c r="P769" s="62">
        <v>963900</v>
      </c>
    </row>
    <row r="770" spans="1:16" x14ac:dyDescent="0.25">
      <c r="A770" s="43">
        <v>381</v>
      </c>
      <c r="B770" s="44" t="s">
        <v>312</v>
      </c>
      <c r="C770" s="45">
        <v>11</v>
      </c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61">
        <v>0</v>
      </c>
    </row>
    <row r="771" spans="1:16" x14ac:dyDescent="0.25">
      <c r="A771" s="48"/>
      <c r="B771" s="49"/>
      <c r="C771" s="45">
        <v>14</v>
      </c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61">
        <v>0</v>
      </c>
    </row>
    <row r="772" spans="1:16" x14ac:dyDescent="0.25">
      <c r="A772" s="48"/>
      <c r="B772" s="49"/>
      <c r="C772" s="45">
        <v>15</v>
      </c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61">
        <v>0</v>
      </c>
    </row>
    <row r="773" spans="1:16" x14ac:dyDescent="0.25">
      <c r="A773" s="48"/>
      <c r="B773" s="49"/>
      <c r="C773" s="45">
        <v>16</v>
      </c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61">
        <v>0</v>
      </c>
    </row>
    <row r="774" spans="1:16" x14ac:dyDescent="0.25">
      <c r="A774" s="48"/>
      <c r="B774" s="49"/>
      <c r="C774" s="45">
        <v>17</v>
      </c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61">
        <v>0</v>
      </c>
    </row>
    <row r="775" spans="1:16" x14ac:dyDescent="0.25">
      <c r="A775" s="43">
        <v>382</v>
      </c>
      <c r="B775" s="44" t="s">
        <v>313</v>
      </c>
      <c r="C775" s="45">
        <v>11</v>
      </c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61">
        <v>0</v>
      </c>
    </row>
    <row r="776" spans="1:16" x14ac:dyDescent="0.25">
      <c r="A776" s="48"/>
      <c r="B776" s="49"/>
      <c r="C776" s="45">
        <v>14</v>
      </c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61">
        <v>0</v>
      </c>
    </row>
    <row r="777" spans="1:16" x14ac:dyDescent="0.25">
      <c r="A777" s="48"/>
      <c r="B777" s="49"/>
      <c r="C777" s="45">
        <v>15</v>
      </c>
      <c r="D777" s="12">
        <v>73500</v>
      </c>
      <c r="E777" s="12">
        <v>73500</v>
      </c>
      <c r="F777" s="12">
        <v>73500</v>
      </c>
      <c r="G777" s="12">
        <v>73500</v>
      </c>
      <c r="H777" s="12">
        <v>73500</v>
      </c>
      <c r="I777" s="12">
        <v>73500</v>
      </c>
      <c r="J777" s="12">
        <v>73500</v>
      </c>
      <c r="K777" s="12">
        <v>73500</v>
      </c>
      <c r="L777" s="12">
        <v>73500</v>
      </c>
      <c r="M777" s="12">
        <v>73500</v>
      </c>
      <c r="N777" s="12">
        <v>73500</v>
      </c>
      <c r="O777" s="12">
        <v>73500</v>
      </c>
      <c r="P777" s="61">
        <v>882000</v>
      </c>
    </row>
    <row r="778" spans="1:16" x14ac:dyDescent="0.25">
      <c r="A778" s="48"/>
      <c r="B778" s="49"/>
      <c r="C778" s="45">
        <v>16</v>
      </c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61">
        <v>0</v>
      </c>
    </row>
    <row r="779" spans="1:16" x14ac:dyDescent="0.25">
      <c r="A779" s="48"/>
      <c r="B779" s="49"/>
      <c r="C779" s="45">
        <v>17</v>
      </c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61">
        <v>0</v>
      </c>
    </row>
    <row r="780" spans="1:16" x14ac:dyDescent="0.25">
      <c r="A780" s="43">
        <v>383</v>
      </c>
      <c r="B780" s="44" t="s">
        <v>314</v>
      </c>
      <c r="C780" s="45">
        <v>11</v>
      </c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61">
        <v>0</v>
      </c>
    </row>
    <row r="781" spans="1:16" x14ac:dyDescent="0.25">
      <c r="A781" s="48"/>
      <c r="B781" s="49"/>
      <c r="C781" s="45">
        <v>14</v>
      </c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61">
        <v>0</v>
      </c>
    </row>
    <row r="782" spans="1:16" x14ac:dyDescent="0.25">
      <c r="A782" s="48"/>
      <c r="B782" s="49"/>
      <c r="C782" s="45">
        <v>15</v>
      </c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61">
        <v>0</v>
      </c>
    </row>
    <row r="783" spans="1:16" x14ac:dyDescent="0.25">
      <c r="A783" s="48"/>
      <c r="B783" s="49"/>
      <c r="C783" s="45">
        <v>16</v>
      </c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61">
        <v>0</v>
      </c>
    </row>
    <row r="784" spans="1:16" x14ac:dyDescent="0.25">
      <c r="A784" s="48"/>
      <c r="B784" s="49"/>
      <c r="C784" s="45">
        <v>17</v>
      </c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61">
        <v>0</v>
      </c>
    </row>
    <row r="785" spans="1:16" x14ac:dyDescent="0.25">
      <c r="A785" s="43">
        <v>384</v>
      </c>
      <c r="B785" s="44" t="s">
        <v>315</v>
      </c>
      <c r="C785" s="45">
        <v>11</v>
      </c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61">
        <v>0</v>
      </c>
    </row>
    <row r="786" spans="1:16" x14ac:dyDescent="0.25">
      <c r="A786" s="48"/>
      <c r="B786" s="49"/>
      <c r="C786" s="45">
        <v>14</v>
      </c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61">
        <v>0</v>
      </c>
    </row>
    <row r="787" spans="1:16" x14ac:dyDescent="0.25">
      <c r="A787" s="48"/>
      <c r="B787" s="49"/>
      <c r="C787" s="45">
        <v>15</v>
      </c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61">
        <v>0</v>
      </c>
    </row>
    <row r="788" spans="1:16" x14ac:dyDescent="0.25">
      <c r="A788" s="48"/>
      <c r="B788" s="49"/>
      <c r="C788" s="45">
        <v>16</v>
      </c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61">
        <v>0</v>
      </c>
    </row>
    <row r="789" spans="1:16" x14ac:dyDescent="0.25">
      <c r="A789" s="48"/>
      <c r="B789" s="49"/>
      <c r="C789" s="45">
        <v>17</v>
      </c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61">
        <v>0</v>
      </c>
    </row>
    <row r="790" spans="1:16" x14ac:dyDescent="0.25">
      <c r="A790" s="43">
        <v>385</v>
      </c>
      <c r="B790" s="44" t="s">
        <v>316</v>
      </c>
      <c r="C790" s="45">
        <v>11</v>
      </c>
      <c r="D790" s="12">
        <v>6825</v>
      </c>
      <c r="E790" s="12">
        <v>6825</v>
      </c>
      <c r="F790" s="12">
        <v>6825</v>
      </c>
      <c r="G790" s="12">
        <v>6825</v>
      </c>
      <c r="H790" s="12">
        <v>6825</v>
      </c>
      <c r="I790" s="12">
        <v>6825</v>
      </c>
      <c r="J790" s="12">
        <v>6825</v>
      </c>
      <c r="K790" s="12">
        <v>6825</v>
      </c>
      <c r="L790" s="12">
        <v>6825</v>
      </c>
      <c r="M790" s="12">
        <v>6825</v>
      </c>
      <c r="N790" s="12">
        <v>6825</v>
      </c>
      <c r="O790" s="12">
        <v>6825</v>
      </c>
      <c r="P790" s="61">
        <v>81900</v>
      </c>
    </row>
    <row r="791" spans="1:16" x14ac:dyDescent="0.25">
      <c r="A791" s="48"/>
      <c r="B791" s="49"/>
      <c r="C791" s="45">
        <v>14</v>
      </c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61">
        <v>0</v>
      </c>
    </row>
    <row r="792" spans="1:16" x14ac:dyDescent="0.25">
      <c r="A792" s="48"/>
      <c r="B792" s="49"/>
      <c r="C792" s="45">
        <v>15</v>
      </c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61">
        <v>0</v>
      </c>
    </row>
    <row r="793" spans="1:16" x14ac:dyDescent="0.25">
      <c r="A793" s="48"/>
      <c r="B793" s="49"/>
      <c r="C793" s="45">
        <v>16</v>
      </c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61">
        <v>0</v>
      </c>
    </row>
    <row r="794" spans="1:16" x14ac:dyDescent="0.25">
      <c r="A794" s="48"/>
      <c r="B794" s="49"/>
      <c r="C794" s="45">
        <v>17</v>
      </c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61">
        <v>0</v>
      </c>
    </row>
    <row r="795" spans="1:16" x14ac:dyDescent="0.25">
      <c r="A795" s="63">
        <v>3900</v>
      </c>
      <c r="B795" s="64" t="s">
        <v>317</v>
      </c>
      <c r="C795" s="65"/>
      <c r="D795" s="62">
        <v>70230</v>
      </c>
      <c r="E795" s="62">
        <v>70231</v>
      </c>
      <c r="F795" s="62">
        <v>70231</v>
      </c>
      <c r="G795" s="62">
        <v>70231</v>
      </c>
      <c r="H795" s="62">
        <v>70231</v>
      </c>
      <c r="I795" s="62">
        <v>70231</v>
      </c>
      <c r="J795" s="62">
        <v>70231</v>
      </c>
      <c r="K795" s="62">
        <v>70231</v>
      </c>
      <c r="L795" s="62">
        <v>70231</v>
      </c>
      <c r="M795" s="62">
        <v>70231</v>
      </c>
      <c r="N795" s="62">
        <v>70231</v>
      </c>
      <c r="O795" s="62">
        <v>70274</v>
      </c>
      <c r="P795" s="62">
        <v>842814</v>
      </c>
    </row>
    <row r="796" spans="1:16" x14ac:dyDescent="0.25">
      <c r="A796" s="43">
        <v>391</v>
      </c>
      <c r="B796" s="44" t="s">
        <v>318</v>
      </c>
      <c r="C796" s="45">
        <v>11</v>
      </c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61">
        <v>0</v>
      </c>
    </row>
    <row r="797" spans="1:16" x14ac:dyDescent="0.25">
      <c r="A797" s="48"/>
      <c r="B797" s="49"/>
      <c r="C797" s="45">
        <v>14</v>
      </c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61">
        <v>0</v>
      </c>
    </row>
    <row r="798" spans="1:16" x14ac:dyDescent="0.25">
      <c r="A798" s="48"/>
      <c r="B798" s="49"/>
      <c r="C798" s="45">
        <v>15</v>
      </c>
      <c r="D798" s="12">
        <v>150</v>
      </c>
      <c r="E798" s="12">
        <v>150</v>
      </c>
      <c r="F798" s="12">
        <v>150</v>
      </c>
      <c r="G798" s="12">
        <v>150</v>
      </c>
      <c r="H798" s="12">
        <v>150</v>
      </c>
      <c r="I798" s="12">
        <v>150</v>
      </c>
      <c r="J798" s="12">
        <v>150</v>
      </c>
      <c r="K798" s="12">
        <v>150</v>
      </c>
      <c r="L798" s="12">
        <v>150</v>
      </c>
      <c r="M798" s="12">
        <v>150</v>
      </c>
      <c r="N798" s="12">
        <v>150</v>
      </c>
      <c r="O798" s="12">
        <v>193</v>
      </c>
      <c r="P798" s="61">
        <v>1843</v>
      </c>
    </row>
    <row r="799" spans="1:16" x14ac:dyDescent="0.25">
      <c r="A799" s="48"/>
      <c r="B799" s="49"/>
      <c r="C799" s="45">
        <v>16</v>
      </c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61">
        <v>0</v>
      </c>
    </row>
    <row r="800" spans="1:16" x14ac:dyDescent="0.25">
      <c r="A800" s="48"/>
      <c r="B800" s="49"/>
      <c r="C800" s="45">
        <v>17</v>
      </c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61">
        <v>0</v>
      </c>
    </row>
    <row r="801" spans="1:16" x14ac:dyDescent="0.25">
      <c r="A801" s="43">
        <v>392</v>
      </c>
      <c r="B801" s="44" t="s">
        <v>319</v>
      </c>
      <c r="C801" s="45">
        <v>11</v>
      </c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61">
        <v>0</v>
      </c>
    </row>
    <row r="802" spans="1:16" x14ac:dyDescent="0.25">
      <c r="A802" s="48"/>
      <c r="B802" s="49"/>
      <c r="C802" s="45">
        <v>14</v>
      </c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61">
        <v>0</v>
      </c>
    </row>
    <row r="803" spans="1:16" x14ac:dyDescent="0.25">
      <c r="A803" s="48"/>
      <c r="B803" s="49"/>
      <c r="C803" s="45">
        <v>15</v>
      </c>
      <c r="D803" s="12">
        <v>21131</v>
      </c>
      <c r="E803" s="12">
        <v>21131</v>
      </c>
      <c r="F803" s="12">
        <v>21131</v>
      </c>
      <c r="G803" s="12">
        <v>21131</v>
      </c>
      <c r="H803" s="12">
        <v>21131</v>
      </c>
      <c r="I803" s="12">
        <v>21131</v>
      </c>
      <c r="J803" s="12">
        <v>21131</v>
      </c>
      <c r="K803" s="12">
        <v>21131</v>
      </c>
      <c r="L803" s="12">
        <v>21131</v>
      </c>
      <c r="M803" s="12">
        <v>21131</v>
      </c>
      <c r="N803" s="12">
        <v>21131</v>
      </c>
      <c r="O803" s="12">
        <v>21131</v>
      </c>
      <c r="P803" s="61">
        <v>253572</v>
      </c>
    </row>
    <row r="804" spans="1:16" x14ac:dyDescent="0.25">
      <c r="A804" s="48"/>
      <c r="B804" s="49"/>
      <c r="C804" s="45">
        <v>16</v>
      </c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61">
        <v>0</v>
      </c>
    </row>
    <row r="805" spans="1:16" x14ac:dyDescent="0.25">
      <c r="A805" s="48"/>
      <c r="B805" s="49"/>
      <c r="C805" s="45">
        <v>17</v>
      </c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61">
        <v>0</v>
      </c>
    </row>
    <row r="806" spans="1:16" x14ac:dyDescent="0.25">
      <c r="A806" s="43">
        <v>393</v>
      </c>
      <c r="B806" s="44" t="s">
        <v>320</v>
      </c>
      <c r="C806" s="45">
        <v>11</v>
      </c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61">
        <v>0</v>
      </c>
    </row>
    <row r="807" spans="1:16" x14ac:dyDescent="0.25">
      <c r="A807" s="48"/>
      <c r="B807" s="49"/>
      <c r="C807" s="45">
        <v>14</v>
      </c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61">
        <v>0</v>
      </c>
    </row>
    <row r="808" spans="1:16" x14ac:dyDescent="0.25">
      <c r="A808" s="48"/>
      <c r="B808" s="49"/>
      <c r="C808" s="45">
        <v>15</v>
      </c>
      <c r="D808" s="12">
        <v>48799</v>
      </c>
      <c r="E808" s="12">
        <v>48800</v>
      </c>
      <c r="F808" s="12">
        <v>48800</v>
      </c>
      <c r="G808" s="12">
        <v>48800</v>
      </c>
      <c r="H808" s="12">
        <v>48800</v>
      </c>
      <c r="I808" s="12">
        <v>48800</v>
      </c>
      <c r="J808" s="12">
        <v>48800</v>
      </c>
      <c r="K808" s="12">
        <v>48800</v>
      </c>
      <c r="L808" s="12">
        <v>48800</v>
      </c>
      <c r="M808" s="12">
        <v>48800</v>
      </c>
      <c r="N808" s="12">
        <v>48800</v>
      </c>
      <c r="O808" s="12">
        <v>48800</v>
      </c>
      <c r="P808" s="61">
        <v>585599</v>
      </c>
    </row>
    <row r="809" spans="1:16" x14ac:dyDescent="0.25">
      <c r="A809" s="48"/>
      <c r="B809" s="49"/>
      <c r="C809" s="45">
        <v>16</v>
      </c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61">
        <v>0</v>
      </c>
    </row>
    <row r="810" spans="1:16" x14ac:dyDescent="0.25">
      <c r="A810" s="48"/>
      <c r="B810" s="49"/>
      <c r="C810" s="45">
        <v>17</v>
      </c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61">
        <v>0</v>
      </c>
    </row>
    <row r="811" spans="1:16" x14ac:dyDescent="0.25">
      <c r="A811" s="43">
        <v>394</v>
      </c>
      <c r="B811" s="44" t="s">
        <v>321</v>
      </c>
      <c r="C811" s="45">
        <v>11</v>
      </c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61">
        <v>0</v>
      </c>
    </row>
    <row r="812" spans="1:16" x14ac:dyDescent="0.25">
      <c r="A812" s="48"/>
      <c r="B812" s="49"/>
      <c r="C812" s="45">
        <v>14</v>
      </c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61">
        <v>0</v>
      </c>
    </row>
    <row r="813" spans="1:16" x14ac:dyDescent="0.25">
      <c r="A813" s="48"/>
      <c r="B813" s="49"/>
      <c r="C813" s="45">
        <v>15</v>
      </c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61">
        <v>0</v>
      </c>
    </row>
    <row r="814" spans="1:16" x14ac:dyDescent="0.25">
      <c r="A814" s="48"/>
      <c r="B814" s="49"/>
      <c r="C814" s="45">
        <v>16</v>
      </c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61">
        <v>0</v>
      </c>
    </row>
    <row r="815" spans="1:16" x14ac:dyDescent="0.25">
      <c r="A815" s="48"/>
      <c r="B815" s="49"/>
      <c r="C815" s="45">
        <v>17</v>
      </c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61">
        <v>0</v>
      </c>
    </row>
    <row r="816" spans="1:16" x14ac:dyDescent="0.25">
      <c r="A816" s="43">
        <v>395</v>
      </c>
      <c r="B816" s="44" t="s">
        <v>322</v>
      </c>
      <c r="C816" s="45">
        <v>11</v>
      </c>
      <c r="D816" s="12">
        <v>150</v>
      </c>
      <c r="E816" s="12">
        <v>150</v>
      </c>
      <c r="F816" s="12">
        <v>150</v>
      </c>
      <c r="G816" s="12">
        <v>150</v>
      </c>
      <c r="H816" s="12">
        <v>150</v>
      </c>
      <c r="I816" s="12">
        <v>150</v>
      </c>
      <c r="J816" s="12">
        <v>150</v>
      </c>
      <c r="K816" s="12">
        <v>150</v>
      </c>
      <c r="L816" s="12">
        <v>150</v>
      </c>
      <c r="M816" s="12">
        <v>150</v>
      </c>
      <c r="N816" s="12">
        <v>150</v>
      </c>
      <c r="O816" s="12">
        <v>150</v>
      </c>
      <c r="P816" s="61">
        <v>1800</v>
      </c>
    </row>
    <row r="817" spans="1:16" x14ac:dyDescent="0.25">
      <c r="A817" s="48"/>
      <c r="B817" s="49"/>
      <c r="C817" s="45">
        <v>14</v>
      </c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61">
        <v>0</v>
      </c>
    </row>
    <row r="818" spans="1:16" x14ac:dyDescent="0.25">
      <c r="A818" s="48"/>
      <c r="B818" s="49"/>
      <c r="C818" s="45">
        <v>15</v>
      </c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61">
        <v>0</v>
      </c>
    </row>
    <row r="819" spans="1:16" x14ac:dyDescent="0.25">
      <c r="A819" s="48"/>
      <c r="B819" s="49"/>
      <c r="C819" s="45">
        <v>16</v>
      </c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61">
        <v>0</v>
      </c>
    </row>
    <row r="820" spans="1:16" x14ac:dyDescent="0.25">
      <c r="A820" s="48"/>
      <c r="B820" s="49"/>
      <c r="C820" s="45">
        <v>17</v>
      </c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61">
        <v>0</v>
      </c>
    </row>
    <row r="821" spans="1:16" x14ac:dyDescent="0.25">
      <c r="A821" s="43">
        <v>396</v>
      </c>
      <c r="B821" s="44" t="s">
        <v>323</v>
      </c>
      <c r="C821" s="45">
        <v>11</v>
      </c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61">
        <v>0</v>
      </c>
    </row>
    <row r="822" spans="1:16" x14ac:dyDescent="0.25">
      <c r="A822" s="48"/>
      <c r="B822" s="49"/>
      <c r="C822" s="45">
        <v>14</v>
      </c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61">
        <v>0</v>
      </c>
    </row>
    <row r="823" spans="1:16" x14ac:dyDescent="0.25">
      <c r="A823" s="48"/>
      <c r="B823" s="49"/>
      <c r="C823" s="45">
        <v>15</v>
      </c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61">
        <v>0</v>
      </c>
    </row>
    <row r="824" spans="1:16" x14ac:dyDescent="0.25">
      <c r="A824" s="48"/>
      <c r="B824" s="49"/>
      <c r="C824" s="45">
        <v>16</v>
      </c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61">
        <v>0</v>
      </c>
    </row>
    <row r="825" spans="1:16" x14ac:dyDescent="0.25">
      <c r="A825" s="48"/>
      <c r="B825" s="49"/>
      <c r="C825" s="45">
        <v>17</v>
      </c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61">
        <v>0</v>
      </c>
    </row>
    <row r="826" spans="1:16" x14ac:dyDescent="0.25">
      <c r="A826" s="52">
        <v>397</v>
      </c>
      <c r="B826" s="53" t="s">
        <v>324</v>
      </c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47">
        <v>0</v>
      </c>
    </row>
    <row r="827" spans="1:16" x14ac:dyDescent="0.25">
      <c r="A827" s="43">
        <v>398</v>
      </c>
      <c r="B827" s="44" t="s">
        <v>325</v>
      </c>
      <c r="C827" s="45">
        <v>11</v>
      </c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61">
        <v>0</v>
      </c>
    </row>
    <row r="828" spans="1:16" x14ac:dyDescent="0.25">
      <c r="A828" s="48"/>
      <c r="B828" s="49"/>
      <c r="C828" s="45">
        <v>14</v>
      </c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61">
        <v>0</v>
      </c>
    </row>
    <row r="829" spans="1:16" x14ac:dyDescent="0.25">
      <c r="A829" s="48"/>
      <c r="B829" s="49"/>
      <c r="C829" s="45">
        <v>15</v>
      </c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61">
        <v>0</v>
      </c>
    </row>
    <row r="830" spans="1:16" x14ac:dyDescent="0.25">
      <c r="A830" s="48"/>
      <c r="B830" s="49"/>
      <c r="C830" s="45">
        <v>16</v>
      </c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61">
        <v>0</v>
      </c>
    </row>
    <row r="831" spans="1:16" x14ac:dyDescent="0.25">
      <c r="A831" s="48"/>
      <c r="B831" s="49"/>
      <c r="C831" s="45">
        <v>17</v>
      </c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61">
        <v>0</v>
      </c>
    </row>
    <row r="832" spans="1:16" x14ac:dyDescent="0.25">
      <c r="A832" s="43">
        <v>399</v>
      </c>
      <c r="B832" s="44" t="s">
        <v>326</v>
      </c>
      <c r="C832" s="45">
        <v>11</v>
      </c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61">
        <v>0</v>
      </c>
    </row>
    <row r="833" spans="1:16" x14ac:dyDescent="0.25">
      <c r="A833" s="48"/>
      <c r="B833" s="49"/>
      <c r="C833" s="45">
        <v>14</v>
      </c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61">
        <v>0</v>
      </c>
    </row>
    <row r="834" spans="1:16" x14ac:dyDescent="0.25">
      <c r="A834" s="48"/>
      <c r="B834" s="49"/>
      <c r="C834" s="45">
        <v>15</v>
      </c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61">
        <v>0</v>
      </c>
    </row>
    <row r="835" spans="1:16" x14ac:dyDescent="0.25">
      <c r="A835" s="48"/>
      <c r="B835" s="49"/>
      <c r="C835" s="45">
        <v>16</v>
      </c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61">
        <v>0</v>
      </c>
    </row>
    <row r="836" spans="1:16" x14ac:dyDescent="0.25">
      <c r="A836" s="48"/>
      <c r="B836" s="49"/>
      <c r="C836" s="45">
        <v>17</v>
      </c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61">
        <v>0</v>
      </c>
    </row>
    <row r="837" spans="1:16" x14ac:dyDescent="0.25">
      <c r="A837" s="66">
        <v>4000</v>
      </c>
      <c r="B837" s="35" t="s">
        <v>327</v>
      </c>
      <c r="C837" s="36"/>
      <c r="D837" s="67">
        <v>266744</v>
      </c>
      <c r="E837" s="68">
        <v>266744</v>
      </c>
      <c r="F837" s="68">
        <v>266744</v>
      </c>
      <c r="G837" s="68">
        <v>266744</v>
      </c>
      <c r="H837" s="68">
        <v>266744</v>
      </c>
      <c r="I837" s="68">
        <v>266744</v>
      </c>
      <c r="J837" s="68">
        <v>266744</v>
      </c>
      <c r="K837" s="68">
        <v>266744</v>
      </c>
      <c r="L837" s="68">
        <v>266744</v>
      </c>
      <c r="M837" s="68">
        <v>266744</v>
      </c>
      <c r="N837" s="68">
        <v>266808</v>
      </c>
      <c r="O837" s="68">
        <v>266744</v>
      </c>
      <c r="P837" s="68">
        <v>3200992</v>
      </c>
    </row>
    <row r="838" spans="1:16" x14ac:dyDescent="0.25">
      <c r="A838" s="63">
        <v>4100</v>
      </c>
      <c r="B838" s="64" t="s">
        <v>328</v>
      </c>
      <c r="C838" s="65"/>
      <c r="D838" s="62">
        <v>0</v>
      </c>
      <c r="E838" s="62">
        <v>0</v>
      </c>
      <c r="F838" s="62">
        <v>0</v>
      </c>
      <c r="G838" s="62">
        <v>0</v>
      </c>
      <c r="H838" s="62">
        <v>0</v>
      </c>
      <c r="I838" s="62">
        <v>0</v>
      </c>
      <c r="J838" s="62">
        <v>0</v>
      </c>
      <c r="K838" s="62">
        <v>0</v>
      </c>
      <c r="L838" s="62">
        <v>0</v>
      </c>
      <c r="M838" s="62">
        <v>0</v>
      </c>
      <c r="N838" s="62">
        <v>0</v>
      </c>
      <c r="O838" s="62">
        <v>0</v>
      </c>
      <c r="P838" s="62">
        <v>0</v>
      </c>
    </row>
    <row r="839" spans="1:16" x14ac:dyDescent="0.25">
      <c r="A839" s="52">
        <v>411</v>
      </c>
      <c r="B839" s="53" t="s">
        <v>329</v>
      </c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47">
        <v>0</v>
      </c>
    </row>
    <row r="840" spans="1:16" x14ac:dyDescent="0.25">
      <c r="A840" s="52">
        <v>412</v>
      </c>
      <c r="B840" s="53" t="s">
        <v>330</v>
      </c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47">
        <v>0</v>
      </c>
    </row>
    <row r="841" spans="1:16" x14ac:dyDescent="0.25">
      <c r="A841" s="52">
        <v>413</v>
      </c>
      <c r="B841" s="53" t="s">
        <v>331</v>
      </c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47">
        <v>0</v>
      </c>
    </row>
    <row r="842" spans="1:16" x14ac:dyDescent="0.25">
      <c r="A842" s="52">
        <v>414</v>
      </c>
      <c r="B842" s="53" t="s">
        <v>332</v>
      </c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47">
        <v>0</v>
      </c>
    </row>
    <row r="843" spans="1:16" x14ac:dyDescent="0.25">
      <c r="A843" s="43">
        <v>415</v>
      </c>
      <c r="B843" s="44" t="s">
        <v>333</v>
      </c>
      <c r="C843" s="45">
        <v>11</v>
      </c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61">
        <v>0</v>
      </c>
    </row>
    <row r="844" spans="1:16" x14ac:dyDescent="0.25">
      <c r="A844" s="48"/>
      <c r="B844" s="49"/>
      <c r="C844" s="45">
        <v>14</v>
      </c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61">
        <v>0</v>
      </c>
    </row>
    <row r="845" spans="1:16" x14ac:dyDescent="0.25">
      <c r="A845" s="48"/>
      <c r="B845" s="49"/>
      <c r="C845" s="45">
        <v>15</v>
      </c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61">
        <v>0</v>
      </c>
    </row>
    <row r="846" spans="1:16" x14ac:dyDescent="0.25">
      <c r="A846" s="48"/>
      <c r="B846" s="49"/>
      <c r="C846" s="45">
        <v>16</v>
      </c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61">
        <v>0</v>
      </c>
    </row>
    <row r="847" spans="1:16" x14ac:dyDescent="0.25">
      <c r="A847" s="48"/>
      <c r="B847" s="49"/>
      <c r="C847" s="45">
        <v>17</v>
      </c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61">
        <v>0</v>
      </c>
    </row>
    <row r="848" spans="1:16" ht="30" x14ac:dyDescent="0.25">
      <c r="A848" s="52">
        <v>416</v>
      </c>
      <c r="B848" s="53" t="s">
        <v>334</v>
      </c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47">
        <v>0</v>
      </c>
    </row>
    <row r="849" spans="1:16" x14ac:dyDescent="0.25">
      <c r="A849" s="43">
        <v>417</v>
      </c>
      <c r="B849" s="44" t="s">
        <v>335</v>
      </c>
      <c r="C849" s="45">
        <v>11</v>
      </c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61">
        <v>0</v>
      </c>
    </row>
    <row r="850" spans="1:16" x14ac:dyDescent="0.25">
      <c r="A850" s="48"/>
      <c r="B850" s="49"/>
      <c r="C850" s="45">
        <v>14</v>
      </c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61">
        <v>0</v>
      </c>
    </row>
    <row r="851" spans="1:16" x14ac:dyDescent="0.25">
      <c r="A851" s="48"/>
      <c r="B851" s="49"/>
      <c r="C851" s="45">
        <v>15</v>
      </c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61">
        <v>0</v>
      </c>
    </row>
    <row r="852" spans="1:16" x14ac:dyDescent="0.25">
      <c r="A852" s="48"/>
      <c r="B852" s="49"/>
      <c r="C852" s="45">
        <v>16</v>
      </c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61">
        <v>0</v>
      </c>
    </row>
    <row r="853" spans="1:16" x14ac:dyDescent="0.25">
      <c r="A853" s="48"/>
      <c r="B853" s="49"/>
      <c r="C853" s="45">
        <v>17</v>
      </c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61">
        <v>0</v>
      </c>
    </row>
    <row r="854" spans="1:16" ht="30" x14ac:dyDescent="0.25">
      <c r="A854" s="52">
        <v>418</v>
      </c>
      <c r="B854" s="53" t="s">
        <v>336</v>
      </c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47">
        <v>0</v>
      </c>
    </row>
    <row r="855" spans="1:16" x14ac:dyDescent="0.25">
      <c r="A855" s="52">
        <v>419</v>
      </c>
      <c r="B855" s="53" t="s">
        <v>337</v>
      </c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47">
        <v>0</v>
      </c>
    </row>
    <row r="856" spans="1:16" x14ac:dyDescent="0.25">
      <c r="A856" s="63">
        <v>4200</v>
      </c>
      <c r="B856" s="64" t="s">
        <v>338</v>
      </c>
      <c r="C856" s="65"/>
      <c r="D856" s="62">
        <v>168511</v>
      </c>
      <c r="E856" s="62">
        <v>168511</v>
      </c>
      <c r="F856" s="62">
        <v>168511</v>
      </c>
      <c r="G856" s="62">
        <v>168511</v>
      </c>
      <c r="H856" s="62">
        <v>168511</v>
      </c>
      <c r="I856" s="62">
        <v>168511</v>
      </c>
      <c r="J856" s="62">
        <v>168511</v>
      </c>
      <c r="K856" s="62">
        <v>168511</v>
      </c>
      <c r="L856" s="62">
        <v>168511</v>
      </c>
      <c r="M856" s="62">
        <v>168511</v>
      </c>
      <c r="N856" s="62">
        <v>168511</v>
      </c>
      <c r="O856" s="62">
        <v>168511</v>
      </c>
      <c r="P856" s="62">
        <v>2022132</v>
      </c>
    </row>
    <row r="857" spans="1:16" x14ac:dyDescent="0.25">
      <c r="A857" s="43">
        <v>421</v>
      </c>
      <c r="B857" s="44" t="s">
        <v>339</v>
      </c>
      <c r="C857" s="45">
        <v>11</v>
      </c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61">
        <v>0</v>
      </c>
    </row>
    <row r="858" spans="1:16" x14ac:dyDescent="0.25">
      <c r="A858" s="48"/>
      <c r="B858" s="49"/>
      <c r="C858" s="45">
        <v>14</v>
      </c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61">
        <v>0</v>
      </c>
    </row>
    <row r="859" spans="1:16" x14ac:dyDescent="0.25">
      <c r="A859" s="48"/>
      <c r="B859" s="49"/>
      <c r="C859" s="45">
        <v>15</v>
      </c>
      <c r="D859" s="12">
        <v>168511</v>
      </c>
      <c r="E859" s="12">
        <v>168511</v>
      </c>
      <c r="F859" s="12">
        <v>168511</v>
      </c>
      <c r="G859" s="12">
        <v>168511</v>
      </c>
      <c r="H859" s="12">
        <v>168511</v>
      </c>
      <c r="I859" s="12">
        <v>168511</v>
      </c>
      <c r="J859" s="12">
        <v>168511</v>
      </c>
      <c r="K859" s="12">
        <v>168511</v>
      </c>
      <c r="L859" s="12">
        <v>168511</v>
      </c>
      <c r="M859" s="12">
        <v>168511</v>
      </c>
      <c r="N859" s="12">
        <v>168511</v>
      </c>
      <c r="O859" s="12">
        <v>168511</v>
      </c>
      <c r="P859" s="61">
        <v>2022132</v>
      </c>
    </row>
    <row r="860" spans="1:16" x14ac:dyDescent="0.25">
      <c r="A860" s="48"/>
      <c r="B860" s="49"/>
      <c r="C860" s="45">
        <v>16</v>
      </c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61">
        <v>0</v>
      </c>
    </row>
    <row r="861" spans="1:16" x14ac:dyDescent="0.25">
      <c r="A861" s="48"/>
      <c r="B861" s="49"/>
      <c r="C861" s="45">
        <v>17</v>
      </c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61">
        <v>0</v>
      </c>
    </row>
    <row r="862" spans="1:16" ht="30" x14ac:dyDescent="0.25">
      <c r="A862" s="52">
        <v>422</v>
      </c>
      <c r="B862" s="53" t="s">
        <v>340</v>
      </c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47">
        <v>0</v>
      </c>
    </row>
    <row r="863" spans="1:16" ht="30" x14ac:dyDescent="0.25">
      <c r="A863" s="52">
        <v>423</v>
      </c>
      <c r="B863" s="53" t="s">
        <v>341</v>
      </c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47">
        <v>0</v>
      </c>
    </row>
    <row r="864" spans="1:16" x14ac:dyDescent="0.25">
      <c r="A864" s="52">
        <v>424</v>
      </c>
      <c r="B864" s="53" t="s">
        <v>342</v>
      </c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47">
        <v>0</v>
      </c>
    </row>
    <row r="865" spans="1:16" x14ac:dyDescent="0.25">
      <c r="A865" s="52">
        <v>425</v>
      </c>
      <c r="B865" s="53" t="s">
        <v>343</v>
      </c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47">
        <v>0</v>
      </c>
    </row>
    <row r="866" spans="1:16" x14ac:dyDescent="0.25">
      <c r="A866" s="63">
        <v>4300</v>
      </c>
      <c r="B866" s="64" t="s">
        <v>344</v>
      </c>
      <c r="C866" s="65"/>
      <c r="D866" s="62">
        <v>0</v>
      </c>
      <c r="E866" s="62">
        <v>0</v>
      </c>
      <c r="F866" s="62">
        <v>0</v>
      </c>
      <c r="G866" s="62">
        <v>0</v>
      </c>
      <c r="H866" s="62">
        <v>0</v>
      </c>
      <c r="I866" s="62">
        <v>0</v>
      </c>
      <c r="J866" s="62">
        <v>0</v>
      </c>
      <c r="K866" s="62">
        <v>0</v>
      </c>
      <c r="L866" s="62">
        <v>0</v>
      </c>
      <c r="M866" s="62">
        <v>0</v>
      </c>
      <c r="N866" s="62">
        <v>0</v>
      </c>
      <c r="O866" s="62">
        <v>0</v>
      </c>
      <c r="P866" s="62">
        <v>0</v>
      </c>
    </row>
    <row r="867" spans="1:16" x14ac:dyDescent="0.25">
      <c r="A867" s="43">
        <v>431</v>
      </c>
      <c r="B867" s="44" t="s">
        <v>345</v>
      </c>
      <c r="C867" s="45">
        <v>11</v>
      </c>
      <c r="D867" s="71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61">
        <v>0</v>
      </c>
    </row>
    <row r="868" spans="1:16" x14ac:dyDescent="0.25">
      <c r="A868" s="48"/>
      <c r="B868" s="49"/>
      <c r="C868" s="45">
        <v>14</v>
      </c>
      <c r="D868" s="71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61">
        <v>0</v>
      </c>
    </row>
    <row r="869" spans="1:16" x14ac:dyDescent="0.25">
      <c r="A869" s="48"/>
      <c r="B869" s="49"/>
      <c r="C869" s="45">
        <v>15</v>
      </c>
      <c r="D869" s="71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61">
        <v>0</v>
      </c>
    </row>
    <row r="870" spans="1:16" x14ac:dyDescent="0.25">
      <c r="A870" s="48"/>
      <c r="B870" s="49"/>
      <c r="C870" s="45">
        <v>16</v>
      </c>
      <c r="D870" s="71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61">
        <v>0</v>
      </c>
    </row>
    <row r="871" spans="1:16" x14ac:dyDescent="0.25">
      <c r="A871" s="48"/>
      <c r="B871" s="49"/>
      <c r="C871" s="45">
        <v>17</v>
      </c>
      <c r="D871" s="71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61">
        <v>0</v>
      </c>
    </row>
    <row r="872" spans="1:16" x14ac:dyDescent="0.25">
      <c r="A872" s="48"/>
      <c r="B872" s="49"/>
      <c r="C872" s="45">
        <v>25</v>
      </c>
      <c r="D872" s="71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61">
        <v>0</v>
      </c>
    </row>
    <row r="873" spans="1:16" x14ac:dyDescent="0.25">
      <c r="A873" s="48"/>
      <c r="B873" s="49"/>
      <c r="C873" s="45">
        <v>26</v>
      </c>
      <c r="D873" s="71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61">
        <v>0</v>
      </c>
    </row>
    <row r="874" spans="1:16" x14ac:dyDescent="0.25">
      <c r="A874" s="50"/>
      <c r="B874" s="51"/>
      <c r="C874" s="45">
        <v>27</v>
      </c>
      <c r="D874" s="71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61">
        <v>0</v>
      </c>
    </row>
    <row r="875" spans="1:16" x14ac:dyDescent="0.25">
      <c r="A875" s="43">
        <v>432</v>
      </c>
      <c r="B875" s="44" t="s">
        <v>346</v>
      </c>
      <c r="C875" s="45">
        <v>11</v>
      </c>
      <c r="D875" s="71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61">
        <v>0</v>
      </c>
    </row>
    <row r="876" spans="1:16" x14ac:dyDescent="0.25">
      <c r="A876" s="48"/>
      <c r="B876" s="49"/>
      <c r="C876" s="45">
        <v>14</v>
      </c>
      <c r="D876" s="71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61">
        <v>0</v>
      </c>
    </row>
    <row r="877" spans="1:16" x14ac:dyDescent="0.25">
      <c r="A877" s="48"/>
      <c r="B877" s="49"/>
      <c r="C877" s="45">
        <v>15</v>
      </c>
      <c r="D877" s="71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61">
        <v>0</v>
      </c>
    </row>
    <row r="878" spans="1:16" x14ac:dyDescent="0.25">
      <c r="A878" s="48"/>
      <c r="B878" s="49"/>
      <c r="C878" s="45">
        <v>16</v>
      </c>
      <c r="D878" s="71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61">
        <v>0</v>
      </c>
    </row>
    <row r="879" spans="1:16" x14ac:dyDescent="0.25">
      <c r="A879" s="48"/>
      <c r="B879" s="49"/>
      <c r="C879" s="45">
        <v>17</v>
      </c>
      <c r="D879" s="71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61">
        <v>0</v>
      </c>
    </row>
    <row r="880" spans="1:16" x14ac:dyDescent="0.25">
      <c r="A880" s="48"/>
      <c r="B880" s="49"/>
      <c r="C880" s="45">
        <v>25</v>
      </c>
      <c r="D880" s="71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61">
        <v>0</v>
      </c>
    </row>
    <row r="881" spans="1:16" x14ac:dyDescent="0.25">
      <c r="A881" s="48"/>
      <c r="B881" s="49"/>
      <c r="C881" s="45">
        <v>26</v>
      </c>
      <c r="D881" s="71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61">
        <v>0</v>
      </c>
    </row>
    <row r="882" spans="1:16" x14ac:dyDescent="0.25">
      <c r="A882" s="50"/>
      <c r="B882" s="51"/>
      <c r="C882" s="45">
        <v>27</v>
      </c>
      <c r="D882" s="71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61">
        <v>0</v>
      </c>
    </row>
    <row r="883" spans="1:16" x14ac:dyDescent="0.25">
      <c r="A883" s="43">
        <v>433</v>
      </c>
      <c r="B883" s="44" t="s">
        <v>347</v>
      </c>
      <c r="C883" s="45">
        <v>11</v>
      </c>
      <c r="D883" s="71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61">
        <v>0</v>
      </c>
    </row>
    <row r="884" spans="1:16" x14ac:dyDescent="0.25">
      <c r="A884" s="48"/>
      <c r="B884" s="49"/>
      <c r="C884" s="45">
        <v>14</v>
      </c>
      <c r="D884" s="71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61">
        <v>0</v>
      </c>
    </row>
    <row r="885" spans="1:16" x14ac:dyDescent="0.25">
      <c r="A885" s="48"/>
      <c r="B885" s="49"/>
      <c r="C885" s="45">
        <v>15</v>
      </c>
      <c r="D885" s="71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61">
        <v>0</v>
      </c>
    </row>
    <row r="886" spans="1:16" x14ac:dyDescent="0.25">
      <c r="A886" s="48"/>
      <c r="B886" s="49"/>
      <c r="C886" s="45">
        <v>16</v>
      </c>
      <c r="D886" s="71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61">
        <v>0</v>
      </c>
    </row>
    <row r="887" spans="1:16" x14ac:dyDescent="0.25">
      <c r="A887" s="48"/>
      <c r="B887" s="49"/>
      <c r="C887" s="45">
        <v>17</v>
      </c>
      <c r="D887" s="71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61">
        <v>0</v>
      </c>
    </row>
    <row r="888" spans="1:16" x14ac:dyDescent="0.25">
      <c r="A888" s="48"/>
      <c r="B888" s="49"/>
      <c r="C888" s="45">
        <v>25</v>
      </c>
      <c r="D888" s="71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61">
        <v>0</v>
      </c>
    </row>
    <row r="889" spans="1:16" x14ac:dyDescent="0.25">
      <c r="A889" s="48"/>
      <c r="B889" s="49"/>
      <c r="C889" s="45">
        <v>26</v>
      </c>
      <c r="D889" s="71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61">
        <v>0</v>
      </c>
    </row>
    <row r="890" spans="1:16" x14ac:dyDescent="0.25">
      <c r="A890" s="50"/>
      <c r="B890" s="51"/>
      <c r="C890" s="45">
        <v>27</v>
      </c>
      <c r="D890" s="71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61">
        <v>0</v>
      </c>
    </row>
    <row r="891" spans="1:16" x14ac:dyDescent="0.25">
      <c r="A891" s="43">
        <v>434</v>
      </c>
      <c r="B891" s="44" t="s">
        <v>348</v>
      </c>
      <c r="C891" s="45">
        <v>11</v>
      </c>
      <c r="D891" s="71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61">
        <v>0</v>
      </c>
    </row>
    <row r="892" spans="1:16" x14ac:dyDescent="0.25">
      <c r="A892" s="48"/>
      <c r="B892" s="49"/>
      <c r="C892" s="45">
        <v>14</v>
      </c>
      <c r="D892" s="71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61">
        <v>0</v>
      </c>
    </row>
    <row r="893" spans="1:16" x14ac:dyDescent="0.25">
      <c r="A893" s="48"/>
      <c r="B893" s="49"/>
      <c r="C893" s="45">
        <v>15</v>
      </c>
      <c r="D893" s="71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61">
        <v>0</v>
      </c>
    </row>
    <row r="894" spans="1:16" x14ac:dyDescent="0.25">
      <c r="A894" s="48"/>
      <c r="B894" s="49"/>
      <c r="C894" s="45">
        <v>16</v>
      </c>
      <c r="D894" s="71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61">
        <v>0</v>
      </c>
    </row>
    <row r="895" spans="1:16" x14ac:dyDescent="0.25">
      <c r="A895" s="48"/>
      <c r="B895" s="49"/>
      <c r="C895" s="45">
        <v>17</v>
      </c>
      <c r="D895" s="71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61">
        <v>0</v>
      </c>
    </row>
    <row r="896" spans="1:16" x14ac:dyDescent="0.25">
      <c r="A896" s="48"/>
      <c r="B896" s="49"/>
      <c r="C896" s="45">
        <v>25</v>
      </c>
      <c r="D896" s="71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61">
        <v>0</v>
      </c>
    </row>
    <row r="897" spans="1:16" x14ac:dyDescent="0.25">
      <c r="A897" s="48"/>
      <c r="B897" s="49"/>
      <c r="C897" s="45">
        <v>26</v>
      </c>
      <c r="D897" s="71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61">
        <v>0</v>
      </c>
    </row>
    <row r="898" spans="1:16" x14ac:dyDescent="0.25">
      <c r="A898" s="50"/>
      <c r="B898" s="51"/>
      <c r="C898" s="45">
        <v>27</v>
      </c>
      <c r="D898" s="71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61">
        <v>0</v>
      </c>
    </row>
    <row r="899" spans="1:16" x14ac:dyDescent="0.25">
      <c r="A899" s="43">
        <v>435</v>
      </c>
      <c r="B899" s="44" t="s">
        <v>349</v>
      </c>
      <c r="C899" s="45">
        <v>11</v>
      </c>
      <c r="D899" s="71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61">
        <v>0</v>
      </c>
    </row>
    <row r="900" spans="1:16" x14ac:dyDescent="0.25">
      <c r="A900" s="48"/>
      <c r="B900" s="49"/>
      <c r="C900" s="45">
        <v>14</v>
      </c>
      <c r="D900" s="71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61">
        <v>0</v>
      </c>
    </row>
    <row r="901" spans="1:16" x14ac:dyDescent="0.25">
      <c r="A901" s="48"/>
      <c r="B901" s="49"/>
      <c r="C901" s="45">
        <v>15</v>
      </c>
      <c r="D901" s="71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61">
        <v>0</v>
      </c>
    </row>
    <row r="902" spans="1:16" x14ac:dyDescent="0.25">
      <c r="A902" s="48"/>
      <c r="B902" s="49"/>
      <c r="C902" s="45">
        <v>16</v>
      </c>
      <c r="D902" s="71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61">
        <v>0</v>
      </c>
    </row>
    <row r="903" spans="1:16" x14ac:dyDescent="0.25">
      <c r="A903" s="48"/>
      <c r="B903" s="49"/>
      <c r="C903" s="45">
        <v>17</v>
      </c>
      <c r="D903" s="71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61">
        <v>0</v>
      </c>
    </row>
    <row r="904" spans="1:16" x14ac:dyDescent="0.25">
      <c r="A904" s="48"/>
      <c r="B904" s="49"/>
      <c r="C904" s="45">
        <v>25</v>
      </c>
      <c r="D904" s="71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61">
        <v>0</v>
      </c>
    </row>
    <row r="905" spans="1:16" x14ac:dyDescent="0.25">
      <c r="A905" s="48"/>
      <c r="B905" s="49"/>
      <c r="C905" s="45">
        <v>26</v>
      </c>
      <c r="D905" s="71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61">
        <v>0</v>
      </c>
    </row>
    <row r="906" spans="1:16" x14ac:dyDescent="0.25">
      <c r="A906" s="50"/>
      <c r="B906" s="51"/>
      <c r="C906" s="45">
        <v>27</v>
      </c>
      <c r="D906" s="71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61">
        <v>0</v>
      </c>
    </row>
    <row r="907" spans="1:16" x14ac:dyDescent="0.25">
      <c r="A907" s="43">
        <v>436</v>
      </c>
      <c r="B907" s="44" t="s">
        <v>350</v>
      </c>
      <c r="C907" s="45">
        <v>11</v>
      </c>
      <c r="D907" s="71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61">
        <v>0</v>
      </c>
    </row>
    <row r="908" spans="1:16" x14ac:dyDescent="0.25">
      <c r="A908" s="48"/>
      <c r="B908" s="49"/>
      <c r="C908" s="45">
        <v>14</v>
      </c>
      <c r="D908" s="71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61">
        <v>0</v>
      </c>
    </row>
    <row r="909" spans="1:16" x14ac:dyDescent="0.25">
      <c r="A909" s="48"/>
      <c r="B909" s="49"/>
      <c r="C909" s="45">
        <v>15</v>
      </c>
      <c r="D909" s="71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61">
        <v>0</v>
      </c>
    </row>
    <row r="910" spans="1:16" x14ac:dyDescent="0.25">
      <c r="A910" s="48"/>
      <c r="B910" s="49"/>
      <c r="C910" s="45">
        <v>16</v>
      </c>
      <c r="D910" s="71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61">
        <v>0</v>
      </c>
    </row>
    <row r="911" spans="1:16" x14ac:dyDescent="0.25">
      <c r="A911" s="48"/>
      <c r="B911" s="49"/>
      <c r="C911" s="45">
        <v>17</v>
      </c>
      <c r="D911" s="71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61">
        <v>0</v>
      </c>
    </row>
    <row r="912" spans="1:16" x14ac:dyDescent="0.25">
      <c r="A912" s="48"/>
      <c r="B912" s="49"/>
      <c r="C912" s="45">
        <v>25</v>
      </c>
      <c r="D912" s="71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61">
        <v>0</v>
      </c>
    </row>
    <row r="913" spans="1:16" x14ac:dyDescent="0.25">
      <c r="A913" s="48"/>
      <c r="B913" s="49"/>
      <c r="C913" s="45">
        <v>26</v>
      </c>
      <c r="D913" s="71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61">
        <v>0</v>
      </c>
    </row>
    <row r="914" spans="1:16" x14ac:dyDescent="0.25">
      <c r="A914" s="50"/>
      <c r="B914" s="51"/>
      <c r="C914" s="45">
        <v>27</v>
      </c>
      <c r="D914" s="71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61">
        <v>0</v>
      </c>
    </row>
    <row r="915" spans="1:16" x14ac:dyDescent="0.25">
      <c r="A915" s="43">
        <v>437</v>
      </c>
      <c r="B915" s="44" t="s">
        <v>351</v>
      </c>
      <c r="C915" s="45">
        <v>11</v>
      </c>
      <c r="D915" s="71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61">
        <v>0</v>
      </c>
    </row>
    <row r="916" spans="1:16" x14ac:dyDescent="0.25">
      <c r="A916" s="48"/>
      <c r="B916" s="49"/>
      <c r="C916" s="45">
        <v>14</v>
      </c>
      <c r="D916" s="71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61">
        <v>0</v>
      </c>
    </row>
    <row r="917" spans="1:16" x14ac:dyDescent="0.25">
      <c r="A917" s="48"/>
      <c r="B917" s="49"/>
      <c r="C917" s="45">
        <v>15</v>
      </c>
      <c r="D917" s="71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61">
        <v>0</v>
      </c>
    </row>
    <row r="918" spans="1:16" x14ac:dyDescent="0.25">
      <c r="A918" s="48"/>
      <c r="B918" s="49"/>
      <c r="C918" s="45">
        <v>16</v>
      </c>
      <c r="D918" s="71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61">
        <v>0</v>
      </c>
    </row>
    <row r="919" spans="1:16" x14ac:dyDescent="0.25">
      <c r="A919" s="48"/>
      <c r="B919" s="49"/>
      <c r="C919" s="45">
        <v>17</v>
      </c>
      <c r="D919" s="71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61">
        <v>0</v>
      </c>
    </row>
    <row r="920" spans="1:16" x14ac:dyDescent="0.25">
      <c r="A920" s="48"/>
      <c r="B920" s="49"/>
      <c r="C920" s="45">
        <v>25</v>
      </c>
      <c r="D920" s="71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61">
        <v>0</v>
      </c>
    </row>
    <row r="921" spans="1:16" x14ac:dyDescent="0.25">
      <c r="A921" s="48"/>
      <c r="B921" s="49"/>
      <c r="C921" s="45">
        <v>26</v>
      </c>
      <c r="D921" s="71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61">
        <v>0</v>
      </c>
    </row>
    <row r="922" spans="1:16" x14ac:dyDescent="0.25">
      <c r="A922" s="50"/>
      <c r="B922" s="51"/>
      <c r="C922" s="45">
        <v>27</v>
      </c>
      <c r="D922" s="71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61">
        <v>0</v>
      </c>
    </row>
    <row r="923" spans="1:16" x14ac:dyDescent="0.25">
      <c r="A923" s="52">
        <v>438</v>
      </c>
      <c r="B923" s="53" t="s">
        <v>352</v>
      </c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47">
        <v>0</v>
      </c>
    </row>
    <row r="924" spans="1:16" x14ac:dyDescent="0.25">
      <c r="A924" s="43">
        <v>439</v>
      </c>
      <c r="B924" s="44" t="s">
        <v>353</v>
      </c>
      <c r="C924" s="45">
        <v>11</v>
      </c>
      <c r="D924" s="71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61">
        <v>0</v>
      </c>
    </row>
    <row r="925" spans="1:16" x14ac:dyDescent="0.25">
      <c r="A925" s="48"/>
      <c r="B925" s="49"/>
      <c r="C925" s="45">
        <v>14</v>
      </c>
      <c r="D925" s="71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61">
        <v>0</v>
      </c>
    </row>
    <row r="926" spans="1:16" x14ac:dyDescent="0.25">
      <c r="A926" s="48"/>
      <c r="B926" s="49"/>
      <c r="C926" s="45">
        <v>15</v>
      </c>
      <c r="D926" s="71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61">
        <v>0</v>
      </c>
    </row>
    <row r="927" spans="1:16" x14ac:dyDescent="0.25">
      <c r="A927" s="48"/>
      <c r="B927" s="49"/>
      <c r="C927" s="45">
        <v>16</v>
      </c>
      <c r="D927" s="71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61">
        <v>0</v>
      </c>
    </row>
    <row r="928" spans="1:16" x14ac:dyDescent="0.25">
      <c r="A928" s="48"/>
      <c r="B928" s="49"/>
      <c r="C928" s="45">
        <v>17</v>
      </c>
      <c r="D928" s="71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61">
        <v>0</v>
      </c>
    </row>
    <row r="929" spans="1:16" x14ac:dyDescent="0.25">
      <c r="A929" s="48"/>
      <c r="B929" s="49"/>
      <c r="C929" s="45">
        <v>25</v>
      </c>
      <c r="D929" s="71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61">
        <v>0</v>
      </c>
    </row>
    <row r="930" spans="1:16" x14ac:dyDescent="0.25">
      <c r="A930" s="48"/>
      <c r="B930" s="49"/>
      <c r="C930" s="45">
        <v>26</v>
      </c>
      <c r="D930" s="71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61">
        <v>0</v>
      </c>
    </row>
    <row r="931" spans="1:16" x14ac:dyDescent="0.25">
      <c r="A931" s="50"/>
      <c r="B931" s="51"/>
      <c r="C931" s="45">
        <v>27</v>
      </c>
      <c r="D931" s="71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61">
        <v>0</v>
      </c>
    </row>
    <row r="932" spans="1:16" x14ac:dyDescent="0.25">
      <c r="A932" s="63">
        <v>4400</v>
      </c>
      <c r="B932" s="64" t="s">
        <v>354</v>
      </c>
      <c r="C932" s="65"/>
      <c r="D932" s="62">
        <v>36233</v>
      </c>
      <c r="E932" s="62">
        <v>36233</v>
      </c>
      <c r="F932" s="62">
        <v>36233</v>
      </c>
      <c r="G932" s="62">
        <v>36233</v>
      </c>
      <c r="H932" s="62">
        <v>36233</v>
      </c>
      <c r="I932" s="62">
        <v>36233</v>
      </c>
      <c r="J932" s="62">
        <v>36233</v>
      </c>
      <c r="K932" s="62">
        <v>36233</v>
      </c>
      <c r="L932" s="62">
        <v>36233</v>
      </c>
      <c r="M932" s="62">
        <v>36233</v>
      </c>
      <c r="N932" s="62">
        <v>36297</v>
      </c>
      <c r="O932" s="62">
        <v>36233</v>
      </c>
      <c r="P932" s="62">
        <v>434860</v>
      </c>
    </row>
    <row r="933" spans="1:16" x14ac:dyDescent="0.25">
      <c r="A933" s="43">
        <v>441</v>
      </c>
      <c r="B933" s="44" t="s">
        <v>355</v>
      </c>
      <c r="C933" s="45">
        <v>11</v>
      </c>
      <c r="D933" s="71">
        <v>9103</v>
      </c>
      <c r="E933" s="71">
        <v>9103</v>
      </c>
      <c r="F933" s="71">
        <v>9103</v>
      </c>
      <c r="G933" s="71">
        <v>9103</v>
      </c>
      <c r="H933" s="71">
        <v>9103</v>
      </c>
      <c r="I933" s="71">
        <v>9103</v>
      </c>
      <c r="J933" s="71">
        <v>9103</v>
      </c>
      <c r="K933" s="71">
        <v>9103</v>
      </c>
      <c r="L933" s="71">
        <v>9103</v>
      </c>
      <c r="M933" s="71">
        <v>9103</v>
      </c>
      <c r="N933" s="71">
        <v>9103</v>
      </c>
      <c r="O933" s="71">
        <v>9103</v>
      </c>
      <c r="P933" s="61">
        <v>109236</v>
      </c>
    </row>
    <row r="934" spans="1:16" x14ac:dyDescent="0.25">
      <c r="A934" s="48"/>
      <c r="B934" s="49"/>
      <c r="C934" s="45">
        <v>14</v>
      </c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61">
        <v>0</v>
      </c>
    </row>
    <row r="935" spans="1:16" x14ac:dyDescent="0.25">
      <c r="A935" s="48"/>
      <c r="B935" s="49"/>
      <c r="C935" s="45">
        <v>15</v>
      </c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61">
        <v>0</v>
      </c>
    </row>
    <row r="936" spans="1:16" x14ac:dyDescent="0.25">
      <c r="A936" s="48"/>
      <c r="B936" s="49"/>
      <c r="C936" s="45">
        <v>16</v>
      </c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61">
        <v>0</v>
      </c>
    </row>
    <row r="937" spans="1:16" x14ac:dyDescent="0.25">
      <c r="A937" s="48"/>
      <c r="B937" s="49"/>
      <c r="C937" s="45">
        <v>17</v>
      </c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61">
        <v>0</v>
      </c>
    </row>
    <row r="938" spans="1:16" x14ac:dyDescent="0.25">
      <c r="A938" s="48"/>
      <c r="B938" s="49"/>
      <c r="C938" s="45">
        <v>25</v>
      </c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61">
        <v>0</v>
      </c>
    </row>
    <row r="939" spans="1:16" x14ac:dyDescent="0.25">
      <c r="A939" s="48"/>
      <c r="B939" s="49"/>
      <c r="C939" s="45">
        <v>26</v>
      </c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71"/>
      <c r="O939" s="71"/>
      <c r="P939" s="61">
        <v>0</v>
      </c>
    </row>
    <row r="940" spans="1:16" x14ac:dyDescent="0.25">
      <c r="A940" s="50"/>
      <c r="B940" s="51"/>
      <c r="C940" s="45">
        <v>27</v>
      </c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61">
        <v>0</v>
      </c>
    </row>
    <row r="941" spans="1:16" x14ac:dyDescent="0.25">
      <c r="A941" s="43">
        <v>442</v>
      </c>
      <c r="B941" s="44" t="s">
        <v>356</v>
      </c>
      <c r="C941" s="45">
        <v>11</v>
      </c>
      <c r="D941" s="71">
        <v>9700</v>
      </c>
      <c r="E941" s="71">
        <v>9700</v>
      </c>
      <c r="F941" s="71">
        <v>9700</v>
      </c>
      <c r="G941" s="71">
        <v>9700</v>
      </c>
      <c r="H941" s="71">
        <v>9700</v>
      </c>
      <c r="I941" s="71">
        <v>9700</v>
      </c>
      <c r="J941" s="71">
        <v>9700</v>
      </c>
      <c r="K941" s="71">
        <v>9700</v>
      </c>
      <c r="L941" s="71">
        <v>9700</v>
      </c>
      <c r="M941" s="71">
        <v>9700</v>
      </c>
      <c r="N941" s="71">
        <v>9700</v>
      </c>
      <c r="O941" s="71">
        <v>9700</v>
      </c>
      <c r="P941" s="61">
        <v>116400</v>
      </c>
    </row>
    <row r="942" spans="1:16" x14ac:dyDescent="0.25">
      <c r="A942" s="48"/>
      <c r="B942" s="49"/>
      <c r="C942" s="45">
        <v>14</v>
      </c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61">
        <v>0</v>
      </c>
    </row>
    <row r="943" spans="1:16" x14ac:dyDescent="0.25">
      <c r="A943" s="48"/>
      <c r="B943" s="49"/>
      <c r="C943" s="45">
        <v>15</v>
      </c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  <c r="O943" s="71"/>
      <c r="P943" s="61">
        <v>0</v>
      </c>
    </row>
    <row r="944" spans="1:16" x14ac:dyDescent="0.25">
      <c r="A944" s="48"/>
      <c r="B944" s="49"/>
      <c r="C944" s="45">
        <v>16</v>
      </c>
      <c r="D944" s="71"/>
      <c r="E944" s="71"/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61">
        <v>0</v>
      </c>
    </row>
    <row r="945" spans="1:16" x14ac:dyDescent="0.25">
      <c r="A945" s="48"/>
      <c r="B945" s="49"/>
      <c r="C945" s="45">
        <v>17</v>
      </c>
      <c r="D945" s="71"/>
      <c r="E945" s="71"/>
      <c r="F945" s="71"/>
      <c r="G945" s="71"/>
      <c r="H945" s="71"/>
      <c r="I945" s="71"/>
      <c r="J945" s="71"/>
      <c r="K945" s="71"/>
      <c r="L945" s="71"/>
      <c r="M945" s="71"/>
      <c r="N945" s="71"/>
      <c r="O945" s="71"/>
      <c r="P945" s="61">
        <v>0</v>
      </c>
    </row>
    <row r="946" spans="1:16" x14ac:dyDescent="0.25">
      <c r="A946" s="48"/>
      <c r="B946" s="49"/>
      <c r="C946" s="45">
        <v>25</v>
      </c>
      <c r="D946" s="71"/>
      <c r="E946" s="71"/>
      <c r="F946" s="71"/>
      <c r="G946" s="71"/>
      <c r="H946" s="71"/>
      <c r="I946" s="71"/>
      <c r="J946" s="71"/>
      <c r="K946" s="71"/>
      <c r="L946" s="71"/>
      <c r="M946" s="71"/>
      <c r="N946" s="71"/>
      <c r="O946" s="71"/>
      <c r="P946" s="61">
        <v>0</v>
      </c>
    </row>
    <row r="947" spans="1:16" x14ac:dyDescent="0.25">
      <c r="A947" s="48"/>
      <c r="B947" s="49"/>
      <c r="C947" s="45">
        <v>26</v>
      </c>
      <c r="D947" s="71"/>
      <c r="E947" s="71"/>
      <c r="F947" s="71"/>
      <c r="G947" s="71"/>
      <c r="H947" s="71"/>
      <c r="I947" s="71"/>
      <c r="J947" s="71"/>
      <c r="K947" s="71"/>
      <c r="L947" s="71"/>
      <c r="M947" s="71"/>
      <c r="N947" s="71"/>
      <c r="O947" s="71"/>
      <c r="P947" s="61">
        <v>0</v>
      </c>
    </row>
    <row r="948" spans="1:16" x14ac:dyDescent="0.25">
      <c r="A948" s="50"/>
      <c r="B948" s="51"/>
      <c r="C948" s="45">
        <v>27</v>
      </c>
      <c r="D948" s="71"/>
      <c r="E948" s="71"/>
      <c r="F948" s="71"/>
      <c r="G948" s="71"/>
      <c r="H948" s="71"/>
      <c r="I948" s="71"/>
      <c r="J948" s="71"/>
      <c r="K948" s="71"/>
      <c r="L948" s="71"/>
      <c r="M948" s="71"/>
      <c r="N948" s="71"/>
      <c r="O948" s="71"/>
      <c r="P948" s="61">
        <v>0</v>
      </c>
    </row>
    <row r="949" spans="1:16" x14ac:dyDescent="0.25">
      <c r="A949" s="43">
        <v>443</v>
      </c>
      <c r="B949" s="44" t="s">
        <v>357</v>
      </c>
      <c r="C949" s="45">
        <v>11</v>
      </c>
      <c r="D949" s="71"/>
      <c r="E949" s="71"/>
      <c r="F949" s="71"/>
      <c r="G949" s="71"/>
      <c r="H949" s="71"/>
      <c r="I949" s="71"/>
      <c r="J949" s="71"/>
      <c r="K949" s="71"/>
      <c r="L949" s="71"/>
      <c r="M949" s="71"/>
      <c r="N949" s="71"/>
      <c r="O949" s="71"/>
      <c r="P949" s="61">
        <v>0</v>
      </c>
    </row>
    <row r="950" spans="1:16" x14ac:dyDescent="0.25">
      <c r="A950" s="48"/>
      <c r="B950" s="49"/>
      <c r="C950" s="45">
        <v>14</v>
      </c>
      <c r="D950" s="71"/>
      <c r="E950" s="71"/>
      <c r="F950" s="71"/>
      <c r="G950" s="71"/>
      <c r="H950" s="71"/>
      <c r="I950" s="71"/>
      <c r="J950" s="71"/>
      <c r="K950" s="71"/>
      <c r="L950" s="71"/>
      <c r="M950" s="71"/>
      <c r="N950" s="71"/>
      <c r="O950" s="71"/>
      <c r="P950" s="61">
        <v>0</v>
      </c>
    </row>
    <row r="951" spans="1:16" x14ac:dyDescent="0.25">
      <c r="A951" s="48"/>
      <c r="B951" s="49"/>
      <c r="C951" s="45">
        <v>15</v>
      </c>
      <c r="D951" s="71">
        <v>11000</v>
      </c>
      <c r="E951" s="71">
        <v>11000</v>
      </c>
      <c r="F951" s="71">
        <v>11000</v>
      </c>
      <c r="G951" s="71">
        <v>11000</v>
      </c>
      <c r="H951" s="71">
        <v>11000</v>
      </c>
      <c r="I951" s="71">
        <v>11000</v>
      </c>
      <c r="J951" s="71">
        <v>11000</v>
      </c>
      <c r="K951" s="71">
        <v>11000</v>
      </c>
      <c r="L951" s="71">
        <v>11000</v>
      </c>
      <c r="M951" s="71">
        <v>11000</v>
      </c>
      <c r="N951" s="71">
        <v>11064</v>
      </c>
      <c r="O951" s="71">
        <v>11000</v>
      </c>
      <c r="P951" s="61">
        <v>132064</v>
      </c>
    </row>
    <row r="952" spans="1:16" x14ac:dyDescent="0.25">
      <c r="A952" s="48"/>
      <c r="B952" s="49"/>
      <c r="C952" s="45">
        <v>16</v>
      </c>
      <c r="D952" s="71"/>
      <c r="E952" s="71"/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61">
        <v>0</v>
      </c>
    </row>
    <row r="953" spans="1:16" x14ac:dyDescent="0.25">
      <c r="A953" s="48"/>
      <c r="B953" s="49"/>
      <c r="C953" s="45">
        <v>17</v>
      </c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71"/>
      <c r="O953" s="71"/>
      <c r="P953" s="61">
        <v>0</v>
      </c>
    </row>
    <row r="954" spans="1:16" x14ac:dyDescent="0.25">
      <c r="A954" s="48"/>
      <c r="B954" s="49"/>
      <c r="C954" s="45">
        <v>25</v>
      </c>
      <c r="D954" s="71"/>
      <c r="E954" s="71"/>
      <c r="F954" s="71"/>
      <c r="G954" s="71"/>
      <c r="H954" s="71"/>
      <c r="I954" s="71"/>
      <c r="J954" s="71"/>
      <c r="K954" s="71"/>
      <c r="L954" s="71"/>
      <c r="M954" s="71"/>
      <c r="N954" s="71"/>
      <c r="O954" s="71"/>
      <c r="P954" s="61">
        <v>0</v>
      </c>
    </row>
    <row r="955" spans="1:16" x14ac:dyDescent="0.25">
      <c r="A955" s="48"/>
      <c r="B955" s="49"/>
      <c r="C955" s="45">
        <v>26</v>
      </c>
      <c r="D955" s="71"/>
      <c r="E955" s="71"/>
      <c r="F955" s="71"/>
      <c r="G955" s="71"/>
      <c r="H955" s="71"/>
      <c r="I955" s="71"/>
      <c r="J955" s="71"/>
      <c r="K955" s="71"/>
      <c r="L955" s="71"/>
      <c r="M955" s="71"/>
      <c r="N955" s="71"/>
      <c r="O955" s="71"/>
      <c r="P955" s="61">
        <v>0</v>
      </c>
    </row>
    <row r="956" spans="1:16" x14ac:dyDescent="0.25">
      <c r="A956" s="50"/>
      <c r="B956" s="51"/>
      <c r="C956" s="45">
        <v>27</v>
      </c>
      <c r="D956" s="71"/>
      <c r="E956" s="71"/>
      <c r="F956" s="71"/>
      <c r="G956" s="71"/>
      <c r="H956" s="71"/>
      <c r="I956" s="71"/>
      <c r="J956" s="71"/>
      <c r="K956" s="71"/>
      <c r="L956" s="71"/>
      <c r="M956" s="71"/>
      <c r="N956" s="71"/>
      <c r="O956" s="71"/>
      <c r="P956" s="61">
        <v>0</v>
      </c>
    </row>
    <row r="957" spans="1:16" x14ac:dyDescent="0.25">
      <c r="A957" s="43">
        <v>444</v>
      </c>
      <c r="B957" s="44" t="s">
        <v>358</v>
      </c>
      <c r="C957" s="45">
        <v>11</v>
      </c>
      <c r="D957" s="71"/>
      <c r="E957" s="71"/>
      <c r="F957" s="71"/>
      <c r="G957" s="71"/>
      <c r="H957" s="71"/>
      <c r="I957" s="71"/>
      <c r="J957" s="71"/>
      <c r="K957" s="71"/>
      <c r="L957" s="71"/>
      <c r="M957" s="71"/>
      <c r="N957" s="71"/>
      <c r="O957" s="71"/>
      <c r="P957" s="61">
        <v>0</v>
      </c>
    </row>
    <row r="958" spans="1:16" x14ac:dyDescent="0.25">
      <c r="A958" s="48"/>
      <c r="B958" s="49"/>
      <c r="C958" s="45">
        <v>14</v>
      </c>
      <c r="D958" s="71"/>
      <c r="E958" s="71"/>
      <c r="F958" s="71"/>
      <c r="G958" s="71"/>
      <c r="H958" s="71"/>
      <c r="I958" s="71"/>
      <c r="J958" s="71"/>
      <c r="K958" s="71"/>
      <c r="L958" s="71"/>
      <c r="M958" s="71"/>
      <c r="N958" s="71"/>
      <c r="O958" s="71"/>
      <c r="P958" s="61">
        <v>0</v>
      </c>
    </row>
    <row r="959" spans="1:16" x14ac:dyDescent="0.25">
      <c r="A959" s="48"/>
      <c r="B959" s="49"/>
      <c r="C959" s="45">
        <v>15</v>
      </c>
      <c r="D959" s="71"/>
      <c r="E959" s="71"/>
      <c r="F959" s="71"/>
      <c r="G959" s="71"/>
      <c r="H959" s="71"/>
      <c r="I959" s="71"/>
      <c r="J959" s="71"/>
      <c r="K959" s="71"/>
      <c r="L959" s="71"/>
      <c r="M959" s="71"/>
      <c r="N959" s="71"/>
      <c r="O959" s="71"/>
      <c r="P959" s="61">
        <v>0</v>
      </c>
    </row>
    <row r="960" spans="1:16" x14ac:dyDescent="0.25">
      <c r="A960" s="48"/>
      <c r="B960" s="49"/>
      <c r="C960" s="45">
        <v>16</v>
      </c>
      <c r="D960" s="71"/>
      <c r="E960" s="71"/>
      <c r="F960" s="71"/>
      <c r="G960" s="71"/>
      <c r="H960" s="71"/>
      <c r="I960" s="71"/>
      <c r="J960" s="71"/>
      <c r="K960" s="71"/>
      <c r="L960" s="71"/>
      <c r="M960" s="71"/>
      <c r="N960" s="71"/>
      <c r="O960" s="71"/>
      <c r="P960" s="61">
        <v>0</v>
      </c>
    </row>
    <row r="961" spans="1:16" x14ac:dyDescent="0.25">
      <c r="A961" s="48"/>
      <c r="B961" s="49"/>
      <c r="C961" s="45">
        <v>17</v>
      </c>
      <c r="D961" s="71"/>
      <c r="E961" s="71"/>
      <c r="F961" s="71"/>
      <c r="G961" s="71"/>
      <c r="H961" s="71"/>
      <c r="I961" s="71"/>
      <c r="J961" s="71"/>
      <c r="K961" s="71"/>
      <c r="L961" s="71"/>
      <c r="M961" s="71"/>
      <c r="N961" s="71"/>
      <c r="O961" s="71"/>
      <c r="P961" s="61">
        <v>0</v>
      </c>
    </row>
    <row r="962" spans="1:16" x14ac:dyDescent="0.25">
      <c r="A962" s="48"/>
      <c r="B962" s="49"/>
      <c r="C962" s="45">
        <v>25</v>
      </c>
      <c r="D962" s="71"/>
      <c r="E962" s="71"/>
      <c r="F962" s="71"/>
      <c r="G962" s="71"/>
      <c r="H962" s="71"/>
      <c r="I962" s="71"/>
      <c r="J962" s="71"/>
      <c r="K962" s="71"/>
      <c r="L962" s="71"/>
      <c r="M962" s="71"/>
      <c r="N962" s="71"/>
      <c r="O962" s="71"/>
      <c r="P962" s="61">
        <v>0</v>
      </c>
    </row>
    <row r="963" spans="1:16" x14ac:dyDescent="0.25">
      <c r="A963" s="48"/>
      <c r="B963" s="49"/>
      <c r="C963" s="45">
        <v>26</v>
      </c>
      <c r="D963" s="71"/>
      <c r="E963" s="71"/>
      <c r="F963" s="71"/>
      <c r="G963" s="71"/>
      <c r="H963" s="71"/>
      <c r="I963" s="71"/>
      <c r="J963" s="71"/>
      <c r="K963" s="71"/>
      <c r="L963" s="71"/>
      <c r="M963" s="71"/>
      <c r="N963" s="71"/>
      <c r="O963" s="71"/>
      <c r="P963" s="61">
        <v>0</v>
      </c>
    </row>
    <row r="964" spans="1:16" x14ac:dyDescent="0.25">
      <c r="A964" s="50"/>
      <c r="B964" s="51"/>
      <c r="C964" s="45">
        <v>27</v>
      </c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71"/>
      <c r="O964" s="71"/>
      <c r="P964" s="61">
        <v>0</v>
      </c>
    </row>
    <row r="965" spans="1:16" x14ac:dyDescent="0.25">
      <c r="A965" s="43">
        <v>445</v>
      </c>
      <c r="B965" s="44" t="s">
        <v>359</v>
      </c>
      <c r="C965" s="45">
        <v>11</v>
      </c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71"/>
      <c r="O965" s="71"/>
      <c r="P965" s="61">
        <v>0</v>
      </c>
    </row>
    <row r="966" spans="1:16" x14ac:dyDescent="0.25">
      <c r="A966" s="48"/>
      <c r="B966" s="49"/>
      <c r="C966" s="45">
        <v>14</v>
      </c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71"/>
      <c r="O966" s="71"/>
      <c r="P966" s="61">
        <v>0</v>
      </c>
    </row>
    <row r="967" spans="1:16" x14ac:dyDescent="0.25">
      <c r="A967" s="48"/>
      <c r="B967" s="49"/>
      <c r="C967" s="45">
        <v>15</v>
      </c>
      <c r="D967" s="71">
        <v>6430</v>
      </c>
      <c r="E967" s="71">
        <v>6430</v>
      </c>
      <c r="F967" s="71">
        <v>6430</v>
      </c>
      <c r="G967" s="71">
        <v>6430</v>
      </c>
      <c r="H967" s="71">
        <v>6430</v>
      </c>
      <c r="I967" s="71">
        <v>6430</v>
      </c>
      <c r="J967" s="71">
        <v>6430</v>
      </c>
      <c r="K967" s="71">
        <v>6430</v>
      </c>
      <c r="L967" s="71">
        <v>6430</v>
      </c>
      <c r="M967" s="71">
        <v>6430</v>
      </c>
      <c r="N967" s="71">
        <v>6430</v>
      </c>
      <c r="O967" s="71">
        <v>6430</v>
      </c>
      <c r="P967" s="61">
        <v>77160</v>
      </c>
    </row>
    <row r="968" spans="1:16" x14ac:dyDescent="0.25">
      <c r="A968" s="48"/>
      <c r="B968" s="49"/>
      <c r="C968" s="45">
        <v>16</v>
      </c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71"/>
      <c r="O968" s="71"/>
      <c r="P968" s="61">
        <v>0</v>
      </c>
    </row>
    <row r="969" spans="1:16" x14ac:dyDescent="0.25">
      <c r="A969" s="48"/>
      <c r="B969" s="49"/>
      <c r="C969" s="45">
        <v>17</v>
      </c>
      <c r="D969" s="71"/>
      <c r="E969" s="71"/>
      <c r="F969" s="71"/>
      <c r="G969" s="71"/>
      <c r="H969" s="71"/>
      <c r="I969" s="71"/>
      <c r="J969" s="71"/>
      <c r="K969" s="71"/>
      <c r="L969" s="71"/>
      <c r="M969" s="71"/>
      <c r="N969" s="71"/>
      <c r="O969" s="71"/>
      <c r="P969" s="61">
        <v>0</v>
      </c>
    </row>
    <row r="970" spans="1:16" x14ac:dyDescent="0.25">
      <c r="A970" s="48"/>
      <c r="B970" s="49"/>
      <c r="C970" s="45">
        <v>25</v>
      </c>
      <c r="D970" s="71"/>
      <c r="E970" s="71"/>
      <c r="F970" s="71"/>
      <c r="G970" s="71"/>
      <c r="H970" s="71"/>
      <c r="I970" s="71"/>
      <c r="J970" s="71"/>
      <c r="K970" s="71"/>
      <c r="L970" s="71"/>
      <c r="M970" s="71"/>
      <c r="N970" s="71"/>
      <c r="O970" s="71"/>
      <c r="P970" s="61">
        <v>0</v>
      </c>
    </row>
    <row r="971" spans="1:16" x14ac:dyDescent="0.25">
      <c r="A971" s="48"/>
      <c r="B971" s="49"/>
      <c r="C971" s="45">
        <v>26</v>
      </c>
      <c r="D971" s="71"/>
      <c r="E971" s="71"/>
      <c r="F971" s="71"/>
      <c r="G971" s="71"/>
      <c r="H971" s="71"/>
      <c r="I971" s="71"/>
      <c r="J971" s="71"/>
      <c r="K971" s="71"/>
      <c r="L971" s="71"/>
      <c r="M971" s="71"/>
      <c r="N971" s="71"/>
      <c r="O971" s="71"/>
      <c r="P971" s="61">
        <v>0</v>
      </c>
    </row>
    <row r="972" spans="1:16" x14ac:dyDescent="0.25">
      <c r="A972" s="50"/>
      <c r="B972" s="51"/>
      <c r="C972" s="45">
        <v>27</v>
      </c>
      <c r="D972" s="71"/>
      <c r="E972" s="71"/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61">
        <v>0</v>
      </c>
    </row>
    <row r="973" spans="1:16" x14ac:dyDescent="0.25">
      <c r="A973" s="43">
        <v>446</v>
      </c>
      <c r="B973" s="44" t="s">
        <v>360</v>
      </c>
      <c r="C973" s="45">
        <v>11</v>
      </c>
      <c r="D973" s="71"/>
      <c r="E973" s="71"/>
      <c r="F973" s="71"/>
      <c r="G973" s="71"/>
      <c r="H973" s="71"/>
      <c r="I973" s="71"/>
      <c r="J973" s="71"/>
      <c r="K973" s="71"/>
      <c r="L973" s="71"/>
      <c r="M973" s="71"/>
      <c r="N973" s="71"/>
      <c r="O973" s="71"/>
      <c r="P973" s="61">
        <v>0</v>
      </c>
    </row>
    <row r="974" spans="1:16" x14ac:dyDescent="0.25">
      <c r="A974" s="48"/>
      <c r="B974" s="49"/>
      <c r="C974" s="45">
        <v>14</v>
      </c>
      <c r="D974" s="71"/>
      <c r="E974" s="71"/>
      <c r="F974" s="71"/>
      <c r="G974" s="71"/>
      <c r="H974" s="71"/>
      <c r="I974" s="71"/>
      <c r="J974" s="71"/>
      <c r="K974" s="71"/>
      <c r="L974" s="71"/>
      <c r="M974" s="71"/>
      <c r="N974" s="71"/>
      <c r="O974" s="71"/>
      <c r="P974" s="61">
        <v>0</v>
      </c>
    </row>
    <row r="975" spans="1:16" x14ac:dyDescent="0.25">
      <c r="A975" s="48"/>
      <c r="B975" s="49"/>
      <c r="C975" s="45">
        <v>15</v>
      </c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71"/>
      <c r="O975" s="71"/>
      <c r="P975" s="61">
        <v>0</v>
      </c>
    </row>
    <row r="976" spans="1:16" x14ac:dyDescent="0.25">
      <c r="A976" s="48"/>
      <c r="B976" s="49"/>
      <c r="C976" s="45">
        <v>16</v>
      </c>
      <c r="D976" s="71"/>
      <c r="E976" s="71"/>
      <c r="F976" s="71"/>
      <c r="G976" s="71"/>
      <c r="H976" s="71"/>
      <c r="I976" s="71"/>
      <c r="J976" s="71"/>
      <c r="K976" s="71"/>
      <c r="L976" s="71"/>
      <c r="M976" s="71"/>
      <c r="N976" s="71"/>
      <c r="O976" s="71"/>
      <c r="P976" s="61">
        <v>0</v>
      </c>
    </row>
    <row r="977" spans="1:16" x14ac:dyDescent="0.25">
      <c r="A977" s="48"/>
      <c r="B977" s="49"/>
      <c r="C977" s="45">
        <v>17</v>
      </c>
      <c r="D977" s="71"/>
      <c r="E977" s="71"/>
      <c r="F977" s="71"/>
      <c r="G977" s="71"/>
      <c r="H977" s="71"/>
      <c r="I977" s="71"/>
      <c r="J977" s="71"/>
      <c r="K977" s="71"/>
      <c r="L977" s="71"/>
      <c r="M977" s="71"/>
      <c r="N977" s="71"/>
      <c r="O977" s="71"/>
      <c r="P977" s="61">
        <v>0</v>
      </c>
    </row>
    <row r="978" spans="1:16" x14ac:dyDescent="0.25">
      <c r="A978" s="48"/>
      <c r="B978" s="49"/>
      <c r="C978" s="45">
        <v>25</v>
      </c>
      <c r="D978" s="71"/>
      <c r="E978" s="71"/>
      <c r="F978" s="71"/>
      <c r="G978" s="71"/>
      <c r="H978" s="71"/>
      <c r="I978" s="71"/>
      <c r="J978" s="71"/>
      <c r="K978" s="71"/>
      <c r="L978" s="71"/>
      <c r="M978" s="71"/>
      <c r="N978" s="71"/>
      <c r="O978" s="71"/>
      <c r="P978" s="61">
        <v>0</v>
      </c>
    </row>
    <row r="979" spans="1:16" x14ac:dyDescent="0.25">
      <c r="A979" s="48"/>
      <c r="B979" s="49"/>
      <c r="C979" s="45">
        <v>26</v>
      </c>
      <c r="D979" s="71"/>
      <c r="E979" s="71"/>
      <c r="F979" s="71"/>
      <c r="G979" s="71"/>
      <c r="H979" s="71"/>
      <c r="I979" s="71"/>
      <c r="J979" s="71"/>
      <c r="K979" s="71"/>
      <c r="L979" s="71"/>
      <c r="M979" s="71"/>
      <c r="N979" s="71"/>
      <c r="O979" s="71"/>
      <c r="P979" s="61">
        <v>0</v>
      </c>
    </row>
    <row r="980" spans="1:16" x14ac:dyDescent="0.25">
      <c r="A980" s="50"/>
      <c r="B980" s="51"/>
      <c r="C980" s="45">
        <v>27</v>
      </c>
      <c r="D980" s="71"/>
      <c r="E980" s="71"/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61">
        <v>0</v>
      </c>
    </row>
    <row r="981" spans="1:16" x14ac:dyDescent="0.25">
      <c r="A981" s="43">
        <v>447</v>
      </c>
      <c r="B981" s="44" t="s">
        <v>361</v>
      </c>
      <c r="C981" s="45">
        <v>11</v>
      </c>
      <c r="D981" s="71"/>
      <c r="E981" s="71"/>
      <c r="F981" s="71"/>
      <c r="G981" s="71"/>
      <c r="H981" s="71"/>
      <c r="I981" s="71"/>
      <c r="J981" s="71"/>
      <c r="K981" s="71"/>
      <c r="L981" s="71"/>
      <c r="M981" s="71"/>
      <c r="N981" s="71"/>
      <c r="O981" s="71"/>
      <c r="P981" s="61">
        <v>0</v>
      </c>
    </row>
    <row r="982" spans="1:16" x14ac:dyDescent="0.25">
      <c r="A982" s="48"/>
      <c r="B982" s="49"/>
      <c r="C982" s="45">
        <v>14</v>
      </c>
      <c r="D982" s="71"/>
      <c r="E982" s="71"/>
      <c r="F982" s="71"/>
      <c r="G982" s="71"/>
      <c r="H982" s="71"/>
      <c r="I982" s="71"/>
      <c r="J982" s="71"/>
      <c r="K982" s="71"/>
      <c r="L982" s="71"/>
      <c r="M982" s="71"/>
      <c r="N982" s="71"/>
      <c r="O982" s="71"/>
      <c r="P982" s="61">
        <v>0</v>
      </c>
    </row>
    <row r="983" spans="1:16" x14ac:dyDescent="0.25">
      <c r="A983" s="48"/>
      <c r="B983" s="49"/>
      <c r="C983" s="45">
        <v>15</v>
      </c>
      <c r="D983" s="71"/>
      <c r="E983" s="71"/>
      <c r="F983" s="71"/>
      <c r="G983" s="71"/>
      <c r="H983" s="71"/>
      <c r="I983" s="71"/>
      <c r="J983" s="71"/>
      <c r="K983" s="71"/>
      <c r="L983" s="71"/>
      <c r="M983" s="71"/>
      <c r="N983" s="71"/>
      <c r="O983" s="71"/>
      <c r="P983" s="61">
        <v>0</v>
      </c>
    </row>
    <row r="984" spans="1:16" x14ac:dyDescent="0.25">
      <c r="A984" s="48"/>
      <c r="B984" s="49"/>
      <c r="C984" s="45">
        <v>16</v>
      </c>
      <c r="D984" s="71"/>
      <c r="E984" s="71"/>
      <c r="F984" s="71"/>
      <c r="G984" s="71"/>
      <c r="H984" s="71"/>
      <c r="I984" s="71"/>
      <c r="J984" s="71"/>
      <c r="K984" s="71"/>
      <c r="L984" s="71"/>
      <c r="M984" s="71"/>
      <c r="N984" s="71"/>
      <c r="O984" s="71"/>
      <c r="P984" s="61">
        <v>0</v>
      </c>
    </row>
    <row r="985" spans="1:16" x14ac:dyDescent="0.25">
      <c r="A985" s="48"/>
      <c r="B985" s="49"/>
      <c r="C985" s="45">
        <v>17</v>
      </c>
      <c r="D985" s="71"/>
      <c r="E985" s="71"/>
      <c r="F985" s="71"/>
      <c r="G985" s="71"/>
      <c r="H985" s="71"/>
      <c r="I985" s="71"/>
      <c r="J985" s="71"/>
      <c r="K985" s="71"/>
      <c r="L985" s="71"/>
      <c r="M985" s="71"/>
      <c r="N985" s="71"/>
      <c r="O985" s="71"/>
      <c r="P985" s="61">
        <v>0</v>
      </c>
    </row>
    <row r="986" spans="1:16" x14ac:dyDescent="0.25">
      <c r="A986" s="48"/>
      <c r="B986" s="49"/>
      <c r="C986" s="45">
        <v>25</v>
      </c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71"/>
      <c r="O986" s="71"/>
      <c r="P986" s="61">
        <v>0</v>
      </c>
    </row>
    <row r="987" spans="1:16" x14ac:dyDescent="0.25">
      <c r="A987" s="48"/>
      <c r="B987" s="49"/>
      <c r="C987" s="45">
        <v>26</v>
      </c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71"/>
      <c r="O987" s="71"/>
      <c r="P987" s="61">
        <v>0</v>
      </c>
    </row>
    <row r="988" spans="1:16" x14ac:dyDescent="0.25">
      <c r="A988" s="50"/>
      <c r="B988" s="51"/>
      <c r="C988" s="45">
        <v>27</v>
      </c>
      <c r="D988" s="71"/>
      <c r="E988" s="71"/>
      <c r="F988" s="71"/>
      <c r="G988" s="71"/>
      <c r="H988" s="71"/>
      <c r="I988" s="71"/>
      <c r="J988" s="71"/>
      <c r="K988" s="71"/>
      <c r="L988" s="71"/>
      <c r="M988" s="71"/>
      <c r="N988" s="71"/>
      <c r="O988" s="71"/>
      <c r="P988" s="61">
        <v>0</v>
      </c>
    </row>
    <row r="989" spans="1:16" x14ac:dyDescent="0.25">
      <c r="A989" s="43">
        <v>448</v>
      </c>
      <c r="B989" s="44" t="s">
        <v>362</v>
      </c>
      <c r="C989" s="45">
        <v>11</v>
      </c>
      <c r="D989" s="71"/>
      <c r="E989" s="71"/>
      <c r="F989" s="71"/>
      <c r="G989" s="71"/>
      <c r="H989" s="71"/>
      <c r="I989" s="71"/>
      <c r="J989" s="71"/>
      <c r="K989" s="71"/>
      <c r="L989" s="71"/>
      <c r="M989" s="71"/>
      <c r="N989" s="71"/>
      <c r="O989" s="71"/>
      <c r="P989" s="61">
        <v>0</v>
      </c>
    </row>
    <row r="990" spans="1:16" x14ac:dyDescent="0.25">
      <c r="A990" s="48"/>
      <c r="B990" s="49"/>
      <c r="C990" s="45">
        <v>14</v>
      </c>
      <c r="D990" s="71"/>
      <c r="E990" s="71"/>
      <c r="F990" s="71"/>
      <c r="G990" s="71"/>
      <c r="H990" s="71"/>
      <c r="I990" s="71"/>
      <c r="J990" s="71"/>
      <c r="K990" s="71"/>
      <c r="L990" s="71"/>
      <c r="M990" s="71"/>
      <c r="N990" s="71"/>
      <c r="O990" s="71"/>
      <c r="P990" s="61">
        <v>0</v>
      </c>
    </row>
    <row r="991" spans="1:16" x14ac:dyDescent="0.25">
      <c r="A991" s="48"/>
      <c r="B991" s="49"/>
      <c r="C991" s="45">
        <v>15</v>
      </c>
      <c r="D991" s="71"/>
      <c r="E991" s="71"/>
      <c r="F991" s="71"/>
      <c r="G991" s="71"/>
      <c r="H991" s="71"/>
      <c r="I991" s="71"/>
      <c r="J991" s="71"/>
      <c r="K991" s="71"/>
      <c r="L991" s="71"/>
      <c r="M991" s="71"/>
      <c r="N991" s="71"/>
      <c r="O991" s="71"/>
      <c r="P991" s="61">
        <v>0</v>
      </c>
    </row>
    <row r="992" spans="1:16" x14ac:dyDescent="0.25">
      <c r="A992" s="48"/>
      <c r="B992" s="49"/>
      <c r="C992" s="45">
        <v>16</v>
      </c>
      <c r="D992" s="71"/>
      <c r="E992" s="71"/>
      <c r="F992" s="71"/>
      <c r="G992" s="71"/>
      <c r="H992" s="71"/>
      <c r="I992" s="71"/>
      <c r="J992" s="71"/>
      <c r="K992" s="71"/>
      <c r="L992" s="71"/>
      <c r="M992" s="71"/>
      <c r="N992" s="71"/>
      <c r="O992" s="71"/>
      <c r="P992" s="61">
        <v>0</v>
      </c>
    </row>
    <row r="993" spans="1:16" x14ac:dyDescent="0.25">
      <c r="A993" s="48"/>
      <c r="B993" s="49"/>
      <c r="C993" s="45">
        <v>17</v>
      </c>
      <c r="D993" s="71"/>
      <c r="E993" s="71"/>
      <c r="F993" s="71"/>
      <c r="G993" s="71"/>
      <c r="H993" s="71"/>
      <c r="I993" s="71"/>
      <c r="J993" s="71"/>
      <c r="K993" s="71"/>
      <c r="L993" s="71"/>
      <c r="M993" s="71"/>
      <c r="N993" s="71"/>
      <c r="O993" s="71"/>
      <c r="P993" s="61">
        <v>0</v>
      </c>
    </row>
    <row r="994" spans="1:16" x14ac:dyDescent="0.25">
      <c r="A994" s="48"/>
      <c r="B994" s="49"/>
      <c r="C994" s="45">
        <v>25</v>
      </c>
      <c r="D994" s="71"/>
      <c r="E994" s="71"/>
      <c r="F994" s="71"/>
      <c r="G994" s="71"/>
      <c r="H994" s="71"/>
      <c r="I994" s="71"/>
      <c r="J994" s="71"/>
      <c r="K994" s="71"/>
      <c r="L994" s="71"/>
      <c r="M994" s="71"/>
      <c r="N994" s="71"/>
      <c r="O994" s="71"/>
      <c r="P994" s="61">
        <v>0</v>
      </c>
    </row>
    <row r="995" spans="1:16" x14ac:dyDescent="0.25">
      <c r="A995" s="48"/>
      <c r="B995" s="49"/>
      <c r="C995" s="45">
        <v>26</v>
      </c>
      <c r="D995" s="71"/>
      <c r="E995" s="71"/>
      <c r="F995" s="71"/>
      <c r="G995" s="71"/>
      <c r="H995" s="71"/>
      <c r="I995" s="71"/>
      <c r="J995" s="71"/>
      <c r="K995" s="71"/>
      <c r="L995" s="71"/>
      <c r="M995" s="71"/>
      <c r="N995" s="71"/>
      <c r="O995" s="71"/>
      <c r="P995" s="61">
        <v>0</v>
      </c>
    </row>
    <row r="996" spans="1:16" x14ac:dyDescent="0.25">
      <c r="A996" s="50"/>
      <c r="B996" s="51"/>
      <c r="C996" s="45">
        <v>27</v>
      </c>
      <c r="D996" s="71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61">
        <v>0</v>
      </c>
    </row>
    <row r="997" spans="1:16" x14ac:dyDescent="0.25">
      <c r="A997" s="63">
        <v>4500</v>
      </c>
      <c r="B997" s="64" t="s">
        <v>363</v>
      </c>
      <c r="C997" s="65"/>
      <c r="D997" s="62">
        <v>62000</v>
      </c>
      <c r="E997" s="62">
        <v>62000</v>
      </c>
      <c r="F997" s="62">
        <v>62000</v>
      </c>
      <c r="G997" s="62">
        <v>62000</v>
      </c>
      <c r="H997" s="62">
        <v>62000</v>
      </c>
      <c r="I997" s="62">
        <v>62000</v>
      </c>
      <c r="J997" s="62">
        <v>62000</v>
      </c>
      <c r="K997" s="62">
        <v>62000</v>
      </c>
      <c r="L997" s="62">
        <v>62000</v>
      </c>
      <c r="M997" s="62">
        <v>62000</v>
      </c>
      <c r="N997" s="62">
        <v>62000</v>
      </c>
      <c r="O997" s="62">
        <v>62000</v>
      </c>
      <c r="P997" s="62">
        <v>744000</v>
      </c>
    </row>
    <row r="998" spans="1:16" x14ac:dyDescent="0.25">
      <c r="A998" s="43">
        <v>451</v>
      </c>
      <c r="B998" s="44" t="s">
        <v>364</v>
      </c>
      <c r="C998" s="45">
        <v>11</v>
      </c>
      <c r="D998" s="71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61">
        <v>0</v>
      </c>
    </row>
    <row r="999" spans="1:16" x14ac:dyDescent="0.25">
      <c r="A999" s="48"/>
      <c r="B999" s="49"/>
      <c r="C999" s="45">
        <v>14</v>
      </c>
      <c r="D999" s="71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61">
        <v>0</v>
      </c>
    </row>
    <row r="1000" spans="1:16" x14ac:dyDescent="0.25">
      <c r="A1000" s="48"/>
      <c r="B1000" s="49"/>
      <c r="C1000" s="45">
        <v>15</v>
      </c>
      <c r="D1000" s="71">
        <v>62000</v>
      </c>
      <c r="E1000" s="71">
        <v>62000</v>
      </c>
      <c r="F1000" s="71">
        <v>62000</v>
      </c>
      <c r="G1000" s="71">
        <v>62000</v>
      </c>
      <c r="H1000" s="71">
        <v>62000</v>
      </c>
      <c r="I1000" s="71">
        <v>62000</v>
      </c>
      <c r="J1000" s="71">
        <v>62000</v>
      </c>
      <c r="K1000" s="71">
        <v>62000</v>
      </c>
      <c r="L1000" s="71">
        <v>62000</v>
      </c>
      <c r="M1000" s="71">
        <v>62000</v>
      </c>
      <c r="N1000" s="71">
        <v>62000</v>
      </c>
      <c r="O1000" s="71">
        <v>62000</v>
      </c>
      <c r="P1000" s="61">
        <v>744000</v>
      </c>
    </row>
    <row r="1001" spans="1:16" x14ac:dyDescent="0.25">
      <c r="A1001" s="48"/>
      <c r="B1001" s="49"/>
      <c r="C1001" s="45">
        <v>16</v>
      </c>
      <c r="D1001" s="71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61">
        <v>0</v>
      </c>
    </row>
    <row r="1002" spans="1:16" x14ac:dyDescent="0.25">
      <c r="A1002" s="48"/>
      <c r="B1002" s="49"/>
      <c r="C1002" s="45">
        <v>17</v>
      </c>
      <c r="D1002" s="71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61">
        <v>0</v>
      </c>
    </row>
    <row r="1003" spans="1:16" x14ac:dyDescent="0.25">
      <c r="A1003" s="43">
        <v>452</v>
      </c>
      <c r="B1003" s="44" t="s">
        <v>365</v>
      </c>
      <c r="C1003" s="45">
        <v>11</v>
      </c>
      <c r="D1003" s="71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61">
        <v>0</v>
      </c>
    </row>
    <row r="1004" spans="1:16" x14ac:dyDescent="0.25">
      <c r="A1004" s="48"/>
      <c r="B1004" s="49"/>
      <c r="C1004" s="45">
        <v>14</v>
      </c>
      <c r="D1004" s="71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61">
        <v>0</v>
      </c>
    </row>
    <row r="1005" spans="1:16" x14ac:dyDescent="0.25">
      <c r="A1005" s="48"/>
      <c r="B1005" s="49"/>
      <c r="C1005" s="45">
        <v>15</v>
      </c>
      <c r="D1005" s="71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61">
        <v>0</v>
      </c>
    </row>
    <row r="1006" spans="1:16" x14ac:dyDescent="0.25">
      <c r="A1006" s="48"/>
      <c r="B1006" s="49"/>
      <c r="C1006" s="45">
        <v>16</v>
      </c>
      <c r="D1006" s="71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61">
        <v>0</v>
      </c>
    </row>
    <row r="1007" spans="1:16" x14ac:dyDescent="0.25">
      <c r="A1007" s="48"/>
      <c r="B1007" s="49"/>
      <c r="C1007" s="45">
        <v>17</v>
      </c>
      <c r="D1007" s="71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61">
        <v>0</v>
      </c>
    </row>
    <row r="1008" spans="1:16" x14ac:dyDescent="0.25">
      <c r="A1008" s="43">
        <v>459</v>
      </c>
      <c r="B1008" s="44" t="s">
        <v>366</v>
      </c>
      <c r="C1008" s="45">
        <v>11</v>
      </c>
      <c r="D1008" s="71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61">
        <v>0</v>
      </c>
    </row>
    <row r="1009" spans="1:16" x14ac:dyDescent="0.25">
      <c r="A1009" s="48"/>
      <c r="B1009" s="49"/>
      <c r="C1009" s="45">
        <v>14</v>
      </c>
      <c r="D1009" s="71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61">
        <v>0</v>
      </c>
    </row>
    <row r="1010" spans="1:16" x14ac:dyDescent="0.25">
      <c r="A1010" s="48"/>
      <c r="B1010" s="49"/>
      <c r="C1010" s="45">
        <v>15</v>
      </c>
      <c r="D1010" s="71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61">
        <v>0</v>
      </c>
    </row>
    <row r="1011" spans="1:16" x14ac:dyDescent="0.25">
      <c r="A1011" s="48"/>
      <c r="B1011" s="49"/>
      <c r="C1011" s="45">
        <v>16</v>
      </c>
      <c r="D1011" s="71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61">
        <v>0</v>
      </c>
    </row>
    <row r="1012" spans="1:16" x14ac:dyDescent="0.25">
      <c r="A1012" s="48"/>
      <c r="B1012" s="49"/>
      <c r="C1012" s="45">
        <v>17</v>
      </c>
      <c r="D1012" s="71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61">
        <v>0</v>
      </c>
    </row>
    <row r="1013" spans="1:16" x14ac:dyDescent="0.25">
      <c r="A1013" s="63">
        <v>4600</v>
      </c>
      <c r="B1013" s="64" t="s">
        <v>367</v>
      </c>
      <c r="C1013" s="65"/>
      <c r="D1013" s="62">
        <v>0</v>
      </c>
      <c r="E1013" s="62">
        <v>0</v>
      </c>
      <c r="F1013" s="62">
        <v>0</v>
      </c>
      <c r="G1013" s="62">
        <v>0</v>
      </c>
      <c r="H1013" s="62">
        <v>0</v>
      </c>
      <c r="I1013" s="62">
        <v>0</v>
      </c>
      <c r="J1013" s="62">
        <v>0</v>
      </c>
      <c r="K1013" s="62">
        <v>0</v>
      </c>
      <c r="L1013" s="62">
        <v>0</v>
      </c>
      <c r="M1013" s="62">
        <v>0</v>
      </c>
      <c r="N1013" s="62">
        <v>0</v>
      </c>
      <c r="O1013" s="62">
        <v>0</v>
      </c>
      <c r="P1013" s="62">
        <v>0</v>
      </c>
    </row>
    <row r="1014" spans="1:16" x14ac:dyDescent="0.25">
      <c r="A1014" s="43">
        <v>461</v>
      </c>
      <c r="B1014" s="44" t="s">
        <v>368</v>
      </c>
      <c r="C1014" s="45">
        <v>11</v>
      </c>
      <c r="D1014" s="71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61">
        <v>0</v>
      </c>
    </row>
    <row r="1015" spans="1:16" x14ac:dyDescent="0.25">
      <c r="A1015" s="48"/>
      <c r="B1015" s="49"/>
      <c r="C1015" s="45">
        <v>14</v>
      </c>
      <c r="D1015" s="71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  <c r="P1015" s="61">
        <v>0</v>
      </c>
    </row>
    <row r="1016" spans="1:16" x14ac:dyDescent="0.25">
      <c r="A1016" s="48"/>
      <c r="B1016" s="49"/>
      <c r="C1016" s="45">
        <v>15</v>
      </c>
      <c r="D1016" s="71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61">
        <v>0</v>
      </c>
    </row>
    <row r="1017" spans="1:16" x14ac:dyDescent="0.25">
      <c r="A1017" s="48"/>
      <c r="B1017" s="49"/>
      <c r="C1017" s="45">
        <v>16</v>
      </c>
      <c r="D1017" s="71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  <c r="P1017" s="61">
        <v>0</v>
      </c>
    </row>
    <row r="1018" spans="1:16" x14ac:dyDescent="0.25">
      <c r="A1018" s="48"/>
      <c r="B1018" s="49"/>
      <c r="C1018" s="45">
        <v>17</v>
      </c>
      <c r="D1018" s="71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  <c r="P1018" s="61">
        <v>0</v>
      </c>
    </row>
    <row r="1019" spans="1:16" x14ac:dyDescent="0.25">
      <c r="A1019" s="52">
        <v>462</v>
      </c>
      <c r="B1019" s="53" t="s">
        <v>369</v>
      </c>
      <c r="C1019" s="54"/>
      <c r="D1019" s="54"/>
      <c r="E1019" s="54"/>
      <c r="F1019" s="54"/>
      <c r="G1019" s="54"/>
      <c r="H1019" s="54"/>
      <c r="I1019" s="54"/>
      <c r="J1019" s="54"/>
      <c r="K1019" s="54"/>
      <c r="L1019" s="54"/>
      <c r="M1019" s="54"/>
      <c r="N1019" s="54"/>
      <c r="O1019" s="54"/>
      <c r="P1019" s="47">
        <v>0</v>
      </c>
    </row>
    <row r="1020" spans="1:16" x14ac:dyDescent="0.25">
      <c r="A1020" s="52">
        <v>463</v>
      </c>
      <c r="B1020" s="53" t="s">
        <v>370</v>
      </c>
      <c r="C1020" s="54"/>
      <c r="D1020" s="54"/>
      <c r="E1020" s="54"/>
      <c r="F1020" s="54"/>
      <c r="G1020" s="54"/>
      <c r="H1020" s="54"/>
      <c r="I1020" s="54"/>
      <c r="J1020" s="54"/>
      <c r="K1020" s="54"/>
      <c r="L1020" s="54"/>
      <c r="M1020" s="54"/>
      <c r="N1020" s="54"/>
      <c r="O1020" s="54"/>
      <c r="P1020" s="47">
        <v>0</v>
      </c>
    </row>
    <row r="1021" spans="1:16" x14ac:dyDescent="0.25">
      <c r="A1021" s="43">
        <v>464</v>
      </c>
      <c r="B1021" s="44" t="s">
        <v>371</v>
      </c>
      <c r="C1021" s="45">
        <v>11</v>
      </c>
      <c r="D1021" s="71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  <c r="P1021" s="61">
        <v>0</v>
      </c>
    </row>
    <row r="1022" spans="1:16" x14ac:dyDescent="0.25">
      <c r="A1022" s="48"/>
      <c r="B1022" s="49"/>
      <c r="C1022" s="45">
        <v>14</v>
      </c>
      <c r="D1022" s="71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  <c r="P1022" s="61">
        <v>0</v>
      </c>
    </row>
    <row r="1023" spans="1:16" x14ac:dyDescent="0.25">
      <c r="A1023" s="48"/>
      <c r="B1023" s="49"/>
      <c r="C1023" s="45">
        <v>15</v>
      </c>
      <c r="D1023" s="71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  <c r="P1023" s="61">
        <v>0</v>
      </c>
    </row>
    <row r="1024" spans="1:16" x14ac:dyDescent="0.25">
      <c r="A1024" s="48"/>
      <c r="B1024" s="49"/>
      <c r="C1024" s="45">
        <v>16</v>
      </c>
      <c r="D1024" s="71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  <c r="P1024" s="61">
        <v>0</v>
      </c>
    </row>
    <row r="1025" spans="1:16" x14ac:dyDescent="0.25">
      <c r="A1025" s="48"/>
      <c r="B1025" s="49"/>
      <c r="C1025" s="45">
        <v>17</v>
      </c>
      <c r="D1025" s="71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  <c r="P1025" s="61">
        <v>0</v>
      </c>
    </row>
    <row r="1026" spans="1:16" ht="30" x14ac:dyDescent="0.25">
      <c r="A1026" s="52">
        <v>465</v>
      </c>
      <c r="B1026" s="53" t="s">
        <v>372</v>
      </c>
      <c r="C1026" s="54"/>
      <c r="D1026" s="54"/>
      <c r="E1026" s="54"/>
      <c r="F1026" s="54"/>
      <c r="G1026" s="54"/>
      <c r="H1026" s="54"/>
      <c r="I1026" s="54"/>
      <c r="J1026" s="54"/>
      <c r="K1026" s="54"/>
      <c r="L1026" s="54"/>
      <c r="M1026" s="54"/>
      <c r="N1026" s="54"/>
      <c r="O1026" s="54"/>
      <c r="P1026" s="47">
        <v>0</v>
      </c>
    </row>
    <row r="1027" spans="1:16" x14ac:dyDescent="0.25">
      <c r="A1027" s="52">
        <v>466</v>
      </c>
      <c r="B1027" s="53" t="s">
        <v>373</v>
      </c>
      <c r="C1027" s="54"/>
      <c r="D1027" s="54"/>
      <c r="E1027" s="54"/>
      <c r="F1027" s="54"/>
      <c r="G1027" s="54"/>
      <c r="H1027" s="54"/>
      <c r="I1027" s="54"/>
      <c r="J1027" s="54"/>
      <c r="K1027" s="54"/>
      <c r="L1027" s="54"/>
      <c r="M1027" s="54"/>
      <c r="N1027" s="54"/>
      <c r="O1027" s="54"/>
      <c r="P1027" s="47">
        <v>0</v>
      </c>
    </row>
    <row r="1028" spans="1:16" x14ac:dyDescent="0.25">
      <c r="A1028" s="43">
        <v>469</v>
      </c>
      <c r="B1028" s="44" t="s">
        <v>374</v>
      </c>
      <c r="C1028" s="45">
        <v>11</v>
      </c>
      <c r="D1028" s="71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  <c r="P1028" s="61">
        <v>0</v>
      </c>
    </row>
    <row r="1029" spans="1:16" x14ac:dyDescent="0.25">
      <c r="A1029" s="48"/>
      <c r="B1029" s="49"/>
      <c r="C1029" s="45">
        <v>14</v>
      </c>
      <c r="D1029" s="71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  <c r="P1029" s="61">
        <v>0</v>
      </c>
    </row>
    <row r="1030" spans="1:16" x14ac:dyDescent="0.25">
      <c r="A1030" s="48"/>
      <c r="B1030" s="49"/>
      <c r="C1030" s="45">
        <v>15</v>
      </c>
      <c r="D1030" s="71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  <c r="P1030" s="61">
        <v>0</v>
      </c>
    </row>
    <row r="1031" spans="1:16" x14ac:dyDescent="0.25">
      <c r="A1031" s="48"/>
      <c r="B1031" s="49"/>
      <c r="C1031" s="45">
        <v>16</v>
      </c>
      <c r="D1031" s="71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  <c r="P1031" s="61">
        <v>0</v>
      </c>
    </row>
    <row r="1032" spans="1:16" x14ac:dyDescent="0.25">
      <c r="A1032" s="48"/>
      <c r="B1032" s="49"/>
      <c r="C1032" s="45">
        <v>17</v>
      </c>
      <c r="D1032" s="71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  <c r="P1032" s="61">
        <v>0</v>
      </c>
    </row>
    <row r="1033" spans="1:16" x14ac:dyDescent="0.25">
      <c r="A1033" s="63">
        <v>4700</v>
      </c>
      <c r="B1033" s="64" t="s">
        <v>375</v>
      </c>
      <c r="C1033" s="65"/>
      <c r="D1033" s="62">
        <v>0</v>
      </c>
      <c r="E1033" s="62">
        <v>0</v>
      </c>
      <c r="F1033" s="62">
        <v>0</v>
      </c>
      <c r="G1033" s="62">
        <v>0</v>
      </c>
      <c r="H1033" s="62">
        <v>0</v>
      </c>
      <c r="I1033" s="62">
        <v>0</v>
      </c>
      <c r="J1033" s="62">
        <v>0</v>
      </c>
      <c r="K1033" s="62">
        <v>0</v>
      </c>
      <c r="L1033" s="62">
        <v>0</v>
      </c>
      <c r="M1033" s="62">
        <v>0</v>
      </c>
      <c r="N1033" s="62">
        <v>0</v>
      </c>
      <c r="O1033" s="62">
        <v>0</v>
      </c>
      <c r="P1033" s="62">
        <v>0</v>
      </c>
    </row>
    <row r="1034" spans="1:16" x14ac:dyDescent="0.25">
      <c r="A1034" s="43">
        <v>471</v>
      </c>
      <c r="B1034" s="44" t="s">
        <v>376</v>
      </c>
      <c r="C1034" s="45">
        <v>11</v>
      </c>
      <c r="D1034" s="71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  <c r="P1034" s="61">
        <v>0</v>
      </c>
    </row>
    <row r="1035" spans="1:16" x14ac:dyDescent="0.25">
      <c r="A1035" s="48"/>
      <c r="B1035" s="49"/>
      <c r="C1035" s="45">
        <v>14</v>
      </c>
      <c r="D1035" s="71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  <c r="P1035" s="61">
        <v>0</v>
      </c>
    </row>
    <row r="1036" spans="1:16" x14ac:dyDescent="0.25">
      <c r="A1036" s="48"/>
      <c r="B1036" s="49"/>
      <c r="C1036" s="45">
        <v>15</v>
      </c>
      <c r="D1036" s="71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  <c r="P1036" s="61">
        <v>0</v>
      </c>
    </row>
    <row r="1037" spans="1:16" x14ac:dyDescent="0.25">
      <c r="A1037" s="48"/>
      <c r="B1037" s="49"/>
      <c r="C1037" s="45">
        <v>16</v>
      </c>
      <c r="D1037" s="71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  <c r="P1037" s="61">
        <v>0</v>
      </c>
    </row>
    <row r="1038" spans="1:16" x14ac:dyDescent="0.25">
      <c r="A1038" s="48"/>
      <c r="B1038" s="49"/>
      <c r="C1038" s="45">
        <v>17</v>
      </c>
      <c r="D1038" s="71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  <c r="P1038" s="61">
        <v>0</v>
      </c>
    </row>
    <row r="1039" spans="1:16" x14ac:dyDescent="0.25">
      <c r="A1039" s="63">
        <v>4800</v>
      </c>
      <c r="B1039" s="64" t="s">
        <v>377</v>
      </c>
      <c r="C1039" s="65"/>
      <c r="D1039" s="62">
        <v>0</v>
      </c>
      <c r="E1039" s="62">
        <v>0</v>
      </c>
      <c r="F1039" s="62">
        <v>0</v>
      </c>
      <c r="G1039" s="62">
        <v>0</v>
      </c>
      <c r="H1039" s="62">
        <v>0</v>
      </c>
      <c r="I1039" s="62">
        <v>0</v>
      </c>
      <c r="J1039" s="62">
        <v>0</v>
      </c>
      <c r="K1039" s="62">
        <v>0</v>
      </c>
      <c r="L1039" s="62">
        <v>0</v>
      </c>
      <c r="M1039" s="62">
        <v>0</v>
      </c>
      <c r="N1039" s="62">
        <v>0</v>
      </c>
      <c r="O1039" s="62">
        <v>0</v>
      </c>
      <c r="P1039" s="62">
        <v>0</v>
      </c>
    </row>
    <row r="1040" spans="1:16" x14ac:dyDescent="0.25">
      <c r="A1040" s="43">
        <v>481</v>
      </c>
      <c r="B1040" s="44" t="s">
        <v>378</v>
      </c>
      <c r="C1040" s="45">
        <v>11</v>
      </c>
      <c r="D1040" s="71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  <c r="P1040" s="61">
        <v>0</v>
      </c>
    </row>
    <row r="1041" spans="1:16" x14ac:dyDescent="0.25">
      <c r="A1041" s="48"/>
      <c r="B1041" s="49"/>
      <c r="C1041" s="45">
        <v>14</v>
      </c>
      <c r="D1041" s="71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  <c r="P1041" s="61">
        <v>0</v>
      </c>
    </row>
    <row r="1042" spans="1:16" x14ac:dyDescent="0.25">
      <c r="A1042" s="48"/>
      <c r="B1042" s="49"/>
      <c r="C1042" s="45">
        <v>15</v>
      </c>
      <c r="D1042" s="71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  <c r="P1042" s="61">
        <v>0</v>
      </c>
    </row>
    <row r="1043" spans="1:16" x14ac:dyDescent="0.25">
      <c r="A1043" s="48"/>
      <c r="B1043" s="49"/>
      <c r="C1043" s="45">
        <v>16</v>
      </c>
      <c r="D1043" s="71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  <c r="P1043" s="61">
        <v>0</v>
      </c>
    </row>
    <row r="1044" spans="1:16" x14ac:dyDescent="0.25">
      <c r="A1044" s="48"/>
      <c r="B1044" s="49"/>
      <c r="C1044" s="45">
        <v>17</v>
      </c>
      <c r="D1044" s="71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  <c r="P1044" s="61">
        <v>0</v>
      </c>
    </row>
    <row r="1045" spans="1:16" x14ac:dyDescent="0.25">
      <c r="A1045" s="43">
        <v>482</v>
      </c>
      <c r="B1045" s="44" t="s">
        <v>379</v>
      </c>
      <c r="C1045" s="45">
        <v>11</v>
      </c>
      <c r="D1045" s="71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  <c r="P1045" s="61">
        <v>0</v>
      </c>
    </row>
    <row r="1046" spans="1:16" x14ac:dyDescent="0.25">
      <c r="A1046" s="48"/>
      <c r="B1046" s="49"/>
      <c r="C1046" s="45">
        <v>14</v>
      </c>
      <c r="D1046" s="71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  <c r="P1046" s="61">
        <v>0</v>
      </c>
    </row>
    <row r="1047" spans="1:16" x14ac:dyDescent="0.25">
      <c r="A1047" s="48"/>
      <c r="B1047" s="49"/>
      <c r="C1047" s="45">
        <v>15</v>
      </c>
      <c r="D1047" s="71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  <c r="P1047" s="61">
        <v>0</v>
      </c>
    </row>
    <row r="1048" spans="1:16" x14ac:dyDescent="0.25">
      <c r="A1048" s="48"/>
      <c r="B1048" s="49"/>
      <c r="C1048" s="45">
        <v>16</v>
      </c>
      <c r="D1048" s="71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  <c r="P1048" s="61">
        <v>0</v>
      </c>
    </row>
    <row r="1049" spans="1:16" x14ac:dyDescent="0.25">
      <c r="A1049" s="48"/>
      <c r="B1049" s="49"/>
      <c r="C1049" s="45">
        <v>17</v>
      </c>
      <c r="D1049" s="71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  <c r="P1049" s="61">
        <v>0</v>
      </c>
    </row>
    <row r="1050" spans="1:16" x14ac:dyDescent="0.25">
      <c r="A1050" s="43">
        <v>483</v>
      </c>
      <c r="B1050" s="44" t="s">
        <v>380</v>
      </c>
      <c r="C1050" s="45">
        <v>11</v>
      </c>
      <c r="D1050" s="71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  <c r="P1050" s="61">
        <v>0</v>
      </c>
    </row>
    <row r="1051" spans="1:16" x14ac:dyDescent="0.25">
      <c r="A1051" s="48"/>
      <c r="B1051" s="49"/>
      <c r="C1051" s="45">
        <v>14</v>
      </c>
      <c r="D1051" s="71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  <c r="P1051" s="61">
        <v>0</v>
      </c>
    </row>
    <row r="1052" spans="1:16" x14ac:dyDescent="0.25">
      <c r="A1052" s="48"/>
      <c r="B1052" s="49"/>
      <c r="C1052" s="45">
        <v>15</v>
      </c>
      <c r="D1052" s="71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  <c r="P1052" s="61">
        <v>0</v>
      </c>
    </row>
    <row r="1053" spans="1:16" x14ac:dyDescent="0.25">
      <c r="A1053" s="48"/>
      <c r="B1053" s="49"/>
      <c r="C1053" s="45">
        <v>16</v>
      </c>
      <c r="D1053" s="71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  <c r="P1053" s="61">
        <v>0</v>
      </c>
    </row>
    <row r="1054" spans="1:16" x14ac:dyDescent="0.25">
      <c r="A1054" s="48"/>
      <c r="B1054" s="49"/>
      <c r="C1054" s="45">
        <v>17</v>
      </c>
      <c r="D1054" s="71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  <c r="P1054" s="61">
        <v>0</v>
      </c>
    </row>
    <row r="1055" spans="1:16" x14ac:dyDescent="0.25">
      <c r="A1055" s="43">
        <v>484</v>
      </c>
      <c r="B1055" s="44" t="s">
        <v>381</v>
      </c>
      <c r="C1055" s="45">
        <v>11</v>
      </c>
      <c r="D1055" s="71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  <c r="P1055" s="61">
        <v>0</v>
      </c>
    </row>
    <row r="1056" spans="1:16" x14ac:dyDescent="0.25">
      <c r="A1056" s="48"/>
      <c r="B1056" s="49"/>
      <c r="C1056" s="45">
        <v>14</v>
      </c>
      <c r="D1056" s="71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  <c r="P1056" s="61">
        <v>0</v>
      </c>
    </row>
    <row r="1057" spans="1:16" x14ac:dyDescent="0.25">
      <c r="A1057" s="48"/>
      <c r="B1057" s="49"/>
      <c r="C1057" s="45">
        <v>15</v>
      </c>
      <c r="D1057" s="71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  <c r="P1057" s="61">
        <v>0</v>
      </c>
    </row>
    <row r="1058" spans="1:16" x14ac:dyDescent="0.25">
      <c r="A1058" s="48"/>
      <c r="B1058" s="49"/>
      <c r="C1058" s="45">
        <v>16</v>
      </c>
      <c r="D1058" s="71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  <c r="P1058" s="61">
        <v>0</v>
      </c>
    </row>
    <row r="1059" spans="1:16" x14ac:dyDescent="0.25">
      <c r="A1059" s="48"/>
      <c r="B1059" s="49"/>
      <c r="C1059" s="45">
        <v>17</v>
      </c>
      <c r="D1059" s="71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  <c r="P1059" s="61">
        <v>0</v>
      </c>
    </row>
    <row r="1060" spans="1:16" x14ac:dyDescent="0.25">
      <c r="A1060" s="43">
        <v>485</v>
      </c>
      <c r="B1060" s="44" t="s">
        <v>382</v>
      </c>
      <c r="C1060" s="45">
        <v>11</v>
      </c>
      <c r="D1060" s="71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  <c r="P1060" s="61">
        <v>0</v>
      </c>
    </row>
    <row r="1061" spans="1:16" x14ac:dyDescent="0.25">
      <c r="A1061" s="48"/>
      <c r="B1061" s="49"/>
      <c r="C1061" s="45">
        <v>14</v>
      </c>
      <c r="D1061" s="71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  <c r="P1061" s="61">
        <v>0</v>
      </c>
    </row>
    <row r="1062" spans="1:16" x14ac:dyDescent="0.25">
      <c r="A1062" s="48"/>
      <c r="B1062" s="49"/>
      <c r="C1062" s="45">
        <v>15</v>
      </c>
      <c r="D1062" s="71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  <c r="P1062" s="61">
        <v>0</v>
      </c>
    </row>
    <row r="1063" spans="1:16" x14ac:dyDescent="0.25">
      <c r="A1063" s="48"/>
      <c r="B1063" s="49"/>
      <c r="C1063" s="45">
        <v>16</v>
      </c>
      <c r="D1063" s="71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  <c r="P1063" s="61">
        <v>0</v>
      </c>
    </row>
    <row r="1064" spans="1:16" x14ac:dyDescent="0.25">
      <c r="A1064" s="48"/>
      <c r="B1064" s="49"/>
      <c r="C1064" s="45">
        <v>17</v>
      </c>
      <c r="D1064" s="71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  <c r="P1064" s="61">
        <v>0</v>
      </c>
    </row>
    <row r="1065" spans="1:16" x14ac:dyDescent="0.25">
      <c r="A1065" s="63">
        <v>4900</v>
      </c>
      <c r="B1065" s="64" t="s">
        <v>383</v>
      </c>
      <c r="C1065" s="65"/>
      <c r="D1065" s="62">
        <v>0</v>
      </c>
      <c r="E1065" s="62">
        <v>0</v>
      </c>
      <c r="F1065" s="62">
        <v>0</v>
      </c>
      <c r="G1065" s="62">
        <v>0</v>
      </c>
      <c r="H1065" s="62">
        <v>0</v>
      </c>
      <c r="I1065" s="62">
        <v>0</v>
      </c>
      <c r="J1065" s="62">
        <v>0</v>
      </c>
      <c r="K1065" s="62">
        <v>0</v>
      </c>
      <c r="L1065" s="62">
        <v>0</v>
      </c>
      <c r="M1065" s="62">
        <v>0</v>
      </c>
      <c r="N1065" s="62">
        <v>0</v>
      </c>
      <c r="O1065" s="62">
        <v>0</v>
      </c>
      <c r="P1065" s="62">
        <v>0</v>
      </c>
    </row>
    <row r="1066" spans="1:16" x14ac:dyDescent="0.25">
      <c r="A1066" s="43">
        <v>491</v>
      </c>
      <c r="B1066" s="44" t="s">
        <v>384</v>
      </c>
      <c r="C1066" s="45">
        <v>11</v>
      </c>
      <c r="D1066" s="71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  <c r="P1066" s="61">
        <v>0</v>
      </c>
    </row>
    <row r="1067" spans="1:16" x14ac:dyDescent="0.25">
      <c r="A1067" s="48"/>
      <c r="B1067" s="49"/>
      <c r="C1067" s="45">
        <v>14</v>
      </c>
      <c r="D1067" s="71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  <c r="P1067" s="61">
        <v>0</v>
      </c>
    </row>
    <row r="1068" spans="1:16" x14ac:dyDescent="0.25">
      <c r="A1068" s="48"/>
      <c r="B1068" s="49"/>
      <c r="C1068" s="45">
        <v>15</v>
      </c>
      <c r="D1068" s="71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  <c r="P1068" s="61">
        <v>0</v>
      </c>
    </row>
    <row r="1069" spans="1:16" x14ac:dyDescent="0.25">
      <c r="A1069" s="48"/>
      <c r="B1069" s="49"/>
      <c r="C1069" s="45">
        <v>16</v>
      </c>
      <c r="D1069" s="71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  <c r="P1069" s="61">
        <v>0</v>
      </c>
    </row>
    <row r="1070" spans="1:16" x14ac:dyDescent="0.25">
      <c r="A1070" s="48"/>
      <c r="B1070" s="49"/>
      <c r="C1070" s="45">
        <v>17</v>
      </c>
      <c r="D1070" s="71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  <c r="P1070" s="61">
        <v>0</v>
      </c>
    </row>
    <row r="1071" spans="1:16" x14ac:dyDescent="0.25">
      <c r="A1071" s="43">
        <v>492</v>
      </c>
      <c r="B1071" s="44" t="s">
        <v>385</v>
      </c>
      <c r="C1071" s="45">
        <v>11</v>
      </c>
      <c r="D1071" s="71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  <c r="P1071" s="61">
        <v>0</v>
      </c>
    </row>
    <row r="1072" spans="1:16" x14ac:dyDescent="0.25">
      <c r="A1072" s="48"/>
      <c r="B1072" s="49"/>
      <c r="C1072" s="45">
        <v>14</v>
      </c>
      <c r="D1072" s="71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  <c r="P1072" s="61">
        <v>0</v>
      </c>
    </row>
    <row r="1073" spans="1:16" x14ac:dyDescent="0.25">
      <c r="A1073" s="48"/>
      <c r="B1073" s="49"/>
      <c r="C1073" s="45">
        <v>15</v>
      </c>
      <c r="D1073" s="71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  <c r="P1073" s="61">
        <v>0</v>
      </c>
    </row>
    <row r="1074" spans="1:16" x14ac:dyDescent="0.25">
      <c r="A1074" s="48"/>
      <c r="B1074" s="49"/>
      <c r="C1074" s="45">
        <v>16</v>
      </c>
      <c r="D1074" s="71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  <c r="P1074" s="61">
        <v>0</v>
      </c>
    </row>
    <row r="1075" spans="1:16" x14ac:dyDescent="0.25">
      <c r="A1075" s="48"/>
      <c r="B1075" s="49"/>
      <c r="C1075" s="45">
        <v>17</v>
      </c>
      <c r="D1075" s="71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  <c r="P1075" s="61">
        <v>0</v>
      </c>
    </row>
    <row r="1076" spans="1:16" x14ac:dyDescent="0.25">
      <c r="A1076" s="43">
        <v>493</v>
      </c>
      <c r="B1076" s="44" t="s">
        <v>386</v>
      </c>
      <c r="C1076" s="45">
        <v>11</v>
      </c>
      <c r="D1076" s="71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  <c r="P1076" s="61">
        <v>0</v>
      </c>
    </row>
    <row r="1077" spans="1:16" x14ac:dyDescent="0.25">
      <c r="A1077" s="48"/>
      <c r="B1077" s="49"/>
      <c r="C1077" s="45">
        <v>14</v>
      </c>
      <c r="D1077" s="71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  <c r="P1077" s="61">
        <v>0</v>
      </c>
    </row>
    <row r="1078" spans="1:16" x14ac:dyDescent="0.25">
      <c r="A1078" s="48"/>
      <c r="B1078" s="49"/>
      <c r="C1078" s="45">
        <v>15</v>
      </c>
      <c r="D1078" s="71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  <c r="P1078" s="61">
        <v>0</v>
      </c>
    </row>
    <row r="1079" spans="1:16" x14ac:dyDescent="0.25">
      <c r="A1079" s="48"/>
      <c r="B1079" s="49"/>
      <c r="C1079" s="45">
        <v>16</v>
      </c>
      <c r="D1079" s="71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  <c r="P1079" s="61">
        <v>0</v>
      </c>
    </row>
    <row r="1080" spans="1:16" x14ac:dyDescent="0.25">
      <c r="A1080" s="48"/>
      <c r="B1080" s="49"/>
      <c r="C1080" s="45">
        <v>17</v>
      </c>
      <c r="D1080" s="71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  <c r="P1080" s="61">
        <v>0</v>
      </c>
    </row>
    <row r="1081" spans="1:16" x14ac:dyDescent="0.25">
      <c r="A1081" s="66">
        <v>5000</v>
      </c>
      <c r="B1081" s="35" t="s">
        <v>387</v>
      </c>
      <c r="C1081" s="36"/>
      <c r="D1081" s="67">
        <v>35980</v>
      </c>
      <c r="E1081" s="68">
        <v>35980</v>
      </c>
      <c r="F1081" s="68">
        <v>35980</v>
      </c>
      <c r="G1081" s="68">
        <v>35980</v>
      </c>
      <c r="H1081" s="68">
        <v>35980</v>
      </c>
      <c r="I1081" s="68">
        <v>35980</v>
      </c>
      <c r="J1081" s="68">
        <v>35980</v>
      </c>
      <c r="K1081" s="68">
        <v>35980</v>
      </c>
      <c r="L1081" s="68">
        <v>35980</v>
      </c>
      <c r="M1081" s="68">
        <v>35780</v>
      </c>
      <c r="N1081" s="68">
        <v>35780</v>
      </c>
      <c r="O1081" s="68">
        <v>35780</v>
      </c>
      <c r="P1081" s="68">
        <v>431160</v>
      </c>
    </row>
    <row r="1082" spans="1:16" x14ac:dyDescent="0.25">
      <c r="A1082" s="63">
        <v>5100</v>
      </c>
      <c r="B1082" s="64" t="s">
        <v>388</v>
      </c>
      <c r="C1082" s="65"/>
      <c r="D1082" s="62">
        <v>4700</v>
      </c>
      <c r="E1082" s="62">
        <v>4700</v>
      </c>
      <c r="F1082" s="62">
        <v>4700</v>
      </c>
      <c r="G1082" s="62">
        <v>4700</v>
      </c>
      <c r="H1082" s="62">
        <v>4700</v>
      </c>
      <c r="I1082" s="62">
        <v>4700</v>
      </c>
      <c r="J1082" s="62">
        <v>4700</v>
      </c>
      <c r="K1082" s="62">
        <v>4700</v>
      </c>
      <c r="L1082" s="62">
        <v>4700</v>
      </c>
      <c r="M1082" s="62">
        <v>4700</v>
      </c>
      <c r="N1082" s="62">
        <v>4700</v>
      </c>
      <c r="O1082" s="62">
        <v>4700</v>
      </c>
      <c r="P1082" s="62">
        <v>56400</v>
      </c>
    </row>
    <row r="1083" spans="1:16" x14ac:dyDescent="0.25">
      <c r="A1083" s="43">
        <v>511</v>
      </c>
      <c r="B1083" s="44" t="s">
        <v>389</v>
      </c>
      <c r="C1083" s="45">
        <v>11</v>
      </c>
      <c r="D1083" s="71">
        <v>3000</v>
      </c>
      <c r="E1083" s="71">
        <v>3000</v>
      </c>
      <c r="F1083" s="71">
        <v>3000</v>
      </c>
      <c r="G1083" s="71">
        <v>3000</v>
      </c>
      <c r="H1083" s="71">
        <v>3000</v>
      </c>
      <c r="I1083" s="71">
        <v>3000</v>
      </c>
      <c r="J1083" s="71">
        <v>3000</v>
      </c>
      <c r="K1083" s="71">
        <v>3000</v>
      </c>
      <c r="L1083" s="71">
        <v>3000</v>
      </c>
      <c r="M1083" s="71">
        <v>3000</v>
      </c>
      <c r="N1083" s="71">
        <v>3000</v>
      </c>
      <c r="O1083" s="71">
        <v>3000</v>
      </c>
      <c r="P1083" s="61">
        <v>36000</v>
      </c>
    </row>
    <row r="1084" spans="1:16" x14ac:dyDescent="0.25">
      <c r="A1084" s="48"/>
      <c r="B1084" s="49"/>
      <c r="C1084" s="45">
        <v>12</v>
      </c>
      <c r="D1084" s="71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  <c r="P1084" s="61">
        <v>0</v>
      </c>
    </row>
    <row r="1085" spans="1:16" x14ac:dyDescent="0.25">
      <c r="A1085" s="48"/>
      <c r="B1085" s="49"/>
      <c r="C1085" s="45">
        <v>14</v>
      </c>
      <c r="D1085" s="71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  <c r="P1085" s="61">
        <v>0</v>
      </c>
    </row>
    <row r="1086" spans="1:16" x14ac:dyDescent="0.25">
      <c r="A1086" s="48"/>
      <c r="B1086" s="49"/>
      <c r="C1086" s="45">
        <v>15</v>
      </c>
      <c r="D1086" s="71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  <c r="P1086" s="61">
        <v>0</v>
      </c>
    </row>
    <row r="1087" spans="1:16" x14ac:dyDescent="0.25">
      <c r="A1087" s="48"/>
      <c r="B1087" s="49"/>
      <c r="C1087" s="45">
        <v>16</v>
      </c>
      <c r="D1087" s="71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  <c r="P1087" s="61">
        <v>0</v>
      </c>
    </row>
    <row r="1088" spans="1:16" x14ac:dyDescent="0.25">
      <c r="A1088" s="48"/>
      <c r="B1088" s="49"/>
      <c r="C1088" s="45">
        <v>17</v>
      </c>
      <c r="D1088" s="71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  <c r="P1088" s="61">
        <v>0</v>
      </c>
    </row>
    <row r="1089" spans="1:16" x14ac:dyDescent="0.25">
      <c r="A1089" s="48"/>
      <c r="B1089" s="49"/>
      <c r="C1089" s="45">
        <v>25</v>
      </c>
      <c r="D1089" s="71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  <c r="P1089" s="61">
        <v>0</v>
      </c>
    </row>
    <row r="1090" spans="1:16" x14ac:dyDescent="0.25">
      <c r="A1090" s="48"/>
      <c r="B1090" s="49"/>
      <c r="C1090" s="45">
        <v>26</v>
      </c>
      <c r="D1090" s="71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  <c r="P1090" s="61">
        <v>0</v>
      </c>
    </row>
    <row r="1091" spans="1:16" x14ac:dyDescent="0.25">
      <c r="A1091" s="50"/>
      <c r="B1091" s="51"/>
      <c r="C1091" s="45">
        <v>27</v>
      </c>
      <c r="D1091" s="71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  <c r="P1091" s="61">
        <v>0</v>
      </c>
    </row>
    <row r="1092" spans="1:16" x14ac:dyDescent="0.25">
      <c r="A1092" s="43">
        <v>512</v>
      </c>
      <c r="B1092" s="44" t="s">
        <v>390</v>
      </c>
      <c r="C1092" s="45">
        <v>11</v>
      </c>
      <c r="D1092" s="71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  <c r="P1092" s="61">
        <v>0</v>
      </c>
    </row>
    <row r="1093" spans="1:16" x14ac:dyDescent="0.25">
      <c r="A1093" s="48"/>
      <c r="B1093" s="49"/>
      <c r="C1093" s="45">
        <v>12</v>
      </c>
      <c r="D1093" s="71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  <c r="P1093" s="61">
        <v>0</v>
      </c>
    </row>
    <row r="1094" spans="1:16" x14ac:dyDescent="0.25">
      <c r="A1094" s="48"/>
      <c r="B1094" s="49"/>
      <c r="C1094" s="45">
        <v>14</v>
      </c>
      <c r="D1094" s="71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  <c r="P1094" s="61">
        <v>0</v>
      </c>
    </row>
    <row r="1095" spans="1:16" x14ac:dyDescent="0.25">
      <c r="A1095" s="48"/>
      <c r="B1095" s="49"/>
      <c r="C1095" s="45">
        <v>15</v>
      </c>
      <c r="D1095" s="71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  <c r="P1095" s="61">
        <v>0</v>
      </c>
    </row>
    <row r="1096" spans="1:16" x14ac:dyDescent="0.25">
      <c r="A1096" s="48"/>
      <c r="B1096" s="49"/>
      <c r="C1096" s="45">
        <v>16</v>
      </c>
      <c r="D1096" s="71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  <c r="P1096" s="61">
        <v>0</v>
      </c>
    </row>
    <row r="1097" spans="1:16" x14ac:dyDescent="0.25">
      <c r="A1097" s="48"/>
      <c r="B1097" s="49"/>
      <c r="C1097" s="45">
        <v>17</v>
      </c>
      <c r="D1097" s="71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  <c r="P1097" s="61">
        <v>0</v>
      </c>
    </row>
    <row r="1098" spans="1:16" x14ac:dyDescent="0.25">
      <c r="A1098" s="48"/>
      <c r="B1098" s="49"/>
      <c r="C1098" s="45">
        <v>25</v>
      </c>
      <c r="D1098" s="71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  <c r="P1098" s="61">
        <v>0</v>
      </c>
    </row>
    <row r="1099" spans="1:16" x14ac:dyDescent="0.25">
      <c r="A1099" s="48"/>
      <c r="B1099" s="49"/>
      <c r="C1099" s="45">
        <v>26</v>
      </c>
      <c r="D1099" s="71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  <c r="P1099" s="61">
        <v>0</v>
      </c>
    </row>
    <row r="1100" spans="1:16" x14ac:dyDescent="0.25">
      <c r="A1100" s="50"/>
      <c r="B1100" s="51"/>
      <c r="C1100" s="45">
        <v>27</v>
      </c>
      <c r="D1100" s="71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  <c r="P1100" s="61">
        <v>0</v>
      </c>
    </row>
    <row r="1101" spans="1:16" x14ac:dyDescent="0.25">
      <c r="A1101" s="43">
        <v>513</v>
      </c>
      <c r="B1101" s="44" t="s">
        <v>391</v>
      </c>
      <c r="C1101" s="45">
        <v>11</v>
      </c>
      <c r="D1101" s="71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  <c r="P1101" s="61">
        <v>0</v>
      </c>
    </row>
    <row r="1102" spans="1:16" x14ac:dyDescent="0.25">
      <c r="A1102" s="48"/>
      <c r="B1102" s="49"/>
      <c r="C1102" s="45">
        <v>12</v>
      </c>
      <c r="D1102" s="71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  <c r="P1102" s="61">
        <v>0</v>
      </c>
    </row>
    <row r="1103" spans="1:16" x14ac:dyDescent="0.25">
      <c r="A1103" s="48"/>
      <c r="B1103" s="49"/>
      <c r="C1103" s="45">
        <v>14</v>
      </c>
      <c r="D1103" s="71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  <c r="P1103" s="61">
        <v>0</v>
      </c>
    </row>
    <row r="1104" spans="1:16" x14ac:dyDescent="0.25">
      <c r="A1104" s="48"/>
      <c r="B1104" s="49"/>
      <c r="C1104" s="45">
        <v>15</v>
      </c>
      <c r="D1104" s="71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  <c r="P1104" s="61">
        <v>0</v>
      </c>
    </row>
    <row r="1105" spans="1:16" x14ac:dyDescent="0.25">
      <c r="A1105" s="48"/>
      <c r="B1105" s="49"/>
      <c r="C1105" s="45">
        <v>16</v>
      </c>
      <c r="D1105" s="71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  <c r="P1105" s="61">
        <v>0</v>
      </c>
    </row>
    <row r="1106" spans="1:16" x14ac:dyDescent="0.25">
      <c r="A1106" s="48"/>
      <c r="B1106" s="49"/>
      <c r="C1106" s="45">
        <v>17</v>
      </c>
      <c r="D1106" s="71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  <c r="P1106" s="61">
        <v>0</v>
      </c>
    </row>
    <row r="1107" spans="1:16" x14ac:dyDescent="0.25">
      <c r="A1107" s="48"/>
      <c r="B1107" s="49"/>
      <c r="C1107" s="45">
        <v>25</v>
      </c>
      <c r="D1107" s="71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  <c r="P1107" s="61">
        <v>0</v>
      </c>
    </row>
    <row r="1108" spans="1:16" x14ac:dyDescent="0.25">
      <c r="A1108" s="48"/>
      <c r="B1108" s="49"/>
      <c r="C1108" s="45">
        <v>26</v>
      </c>
      <c r="D1108" s="71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  <c r="P1108" s="61">
        <v>0</v>
      </c>
    </row>
    <row r="1109" spans="1:16" x14ac:dyDescent="0.25">
      <c r="A1109" s="50"/>
      <c r="B1109" s="51"/>
      <c r="C1109" s="45">
        <v>27</v>
      </c>
      <c r="D1109" s="71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  <c r="P1109" s="61">
        <v>0</v>
      </c>
    </row>
    <row r="1110" spans="1:16" x14ac:dyDescent="0.25">
      <c r="A1110" s="43">
        <v>514</v>
      </c>
      <c r="B1110" s="44" t="s">
        <v>392</v>
      </c>
      <c r="C1110" s="45">
        <v>11</v>
      </c>
      <c r="D1110" s="71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  <c r="P1110" s="61">
        <v>0</v>
      </c>
    </row>
    <row r="1111" spans="1:16" x14ac:dyDescent="0.25">
      <c r="A1111" s="48"/>
      <c r="B1111" s="49"/>
      <c r="C1111" s="45">
        <v>12</v>
      </c>
      <c r="D1111" s="71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  <c r="P1111" s="61">
        <v>0</v>
      </c>
    </row>
    <row r="1112" spans="1:16" x14ac:dyDescent="0.25">
      <c r="A1112" s="48"/>
      <c r="B1112" s="49"/>
      <c r="C1112" s="45">
        <v>14</v>
      </c>
      <c r="D1112" s="71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  <c r="P1112" s="61">
        <v>0</v>
      </c>
    </row>
    <row r="1113" spans="1:16" x14ac:dyDescent="0.25">
      <c r="A1113" s="48"/>
      <c r="B1113" s="49"/>
      <c r="C1113" s="45">
        <v>15</v>
      </c>
      <c r="D1113" s="71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  <c r="P1113" s="61">
        <v>0</v>
      </c>
    </row>
    <row r="1114" spans="1:16" x14ac:dyDescent="0.25">
      <c r="A1114" s="48"/>
      <c r="B1114" s="49"/>
      <c r="C1114" s="45">
        <v>16</v>
      </c>
      <c r="D1114" s="71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  <c r="P1114" s="61">
        <v>0</v>
      </c>
    </row>
    <row r="1115" spans="1:16" x14ac:dyDescent="0.25">
      <c r="A1115" s="48"/>
      <c r="B1115" s="49"/>
      <c r="C1115" s="45">
        <v>17</v>
      </c>
      <c r="D1115" s="71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  <c r="P1115" s="61">
        <v>0</v>
      </c>
    </row>
    <row r="1116" spans="1:16" x14ac:dyDescent="0.25">
      <c r="A1116" s="48"/>
      <c r="B1116" s="49"/>
      <c r="C1116" s="45">
        <v>25</v>
      </c>
      <c r="D1116" s="71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  <c r="P1116" s="61">
        <v>0</v>
      </c>
    </row>
    <row r="1117" spans="1:16" x14ac:dyDescent="0.25">
      <c r="A1117" s="48"/>
      <c r="B1117" s="49"/>
      <c r="C1117" s="45">
        <v>26</v>
      </c>
      <c r="D1117" s="71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  <c r="P1117" s="61">
        <v>0</v>
      </c>
    </row>
    <row r="1118" spans="1:16" x14ac:dyDescent="0.25">
      <c r="A1118" s="50"/>
      <c r="B1118" s="51"/>
      <c r="C1118" s="45">
        <v>27</v>
      </c>
      <c r="D1118" s="71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  <c r="P1118" s="61">
        <v>0</v>
      </c>
    </row>
    <row r="1119" spans="1:16" x14ac:dyDescent="0.25">
      <c r="A1119" s="43">
        <v>515</v>
      </c>
      <c r="B1119" s="44" t="s">
        <v>393</v>
      </c>
      <c r="C1119" s="45">
        <v>11</v>
      </c>
      <c r="D1119" s="71">
        <v>1700</v>
      </c>
      <c r="E1119" s="71">
        <v>1700</v>
      </c>
      <c r="F1119" s="71">
        <v>1700</v>
      </c>
      <c r="G1119" s="71">
        <v>1700</v>
      </c>
      <c r="H1119" s="71">
        <v>1700</v>
      </c>
      <c r="I1119" s="71">
        <v>1700</v>
      </c>
      <c r="J1119" s="71">
        <v>1700</v>
      </c>
      <c r="K1119" s="71">
        <v>1700</v>
      </c>
      <c r="L1119" s="71">
        <v>1700</v>
      </c>
      <c r="M1119" s="71">
        <v>1700</v>
      </c>
      <c r="N1119" s="71">
        <v>1700</v>
      </c>
      <c r="O1119" s="71">
        <v>1700</v>
      </c>
      <c r="P1119" s="61">
        <v>20400</v>
      </c>
    </row>
    <row r="1120" spans="1:16" x14ac:dyDescent="0.25">
      <c r="A1120" s="48"/>
      <c r="B1120" s="49"/>
      <c r="C1120" s="45">
        <v>12</v>
      </c>
      <c r="D1120" s="71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  <c r="P1120" s="61">
        <v>0</v>
      </c>
    </row>
    <row r="1121" spans="1:16" x14ac:dyDescent="0.25">
      <c r="A1121" s="48"/>
      <c r="B1121" s="49"/>
      <c r="C1121" s="45">
        <v>14</v>
      </c>
      <c r="D1121" s="71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  <c r="P1121" s="61">
        <v>0</v>
      </c>
    </row>
    <row r="1122" spans="1:16" x14ac:dyDescent="0.25">
      <c r="A1122" s="48"/>
      <c r="B1122" s="49"/>
      <c r="C1122" s="45">
        <v>15</v>
      </c>
      <c r="D1122" s="71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  <c r="P1122" s="61">
        <v>0</v>
      </c>
    </row>
    <row r="1123" spans="1:16" x14ac:dyDescent="0.25">
      <c r="A1123" s="48"/>
      <c r="B1123" s="49"/>
      <c r="C1123" s="45">
        <v>16</v>
      </c>
      <c r="D1123" s="71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  <c r="P1123" s="61">
        <v>0</v>
      </c>
    </row>
    <row r="1124" spans="1:16" x14ac:dyDescent="0.25">
      <c r="A1124" s="48"/>
      <c r="B1124" s="49"/>
      <c r="C1124" s="45">
        <v>17</v>
      </c>
      <c r="D1124" s="71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  <c r="P1124" s="61">
        <v>0</v>
      </c>
    </row>
    <row r="1125" spans="1:16" x14ac:dyDescent="0.25">
      <c r="A1125" s="48"/>
      <c r="B1125" s="49"/>
      <c r="C1125" s="45">
        <v>25</v>
      </c>
      <c r="D1125" s="71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  <c r="P1125" s="61">
        <v>0</v>
      </c>
    </row>
    <row r="1126" spans="1:16" x14ac:dyDescent="0.25">
      <c r="A1126" s="48"/>
      <c r="B1126" s="49"/>
      <c r="C1126" s="45">
        <v>26</v>
      </c>
      <c r="D1126" s="71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  <c r="P1126" s="61">
        <v>0</v>
      </c>
    </row>
    <row r="1127" spans="1:16" x14ac:dyDescent="0.25">
      <c r="A1127" s="50"/>
      <c r="B1127" s="51"/>
      <c r="C1127" s="45">
        <v>27</v>
      </c>
      <c r="D1127" s="71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  <c r="P1127" s="61">
        <v>0</v>
      </c>
    </row>
    <row r="1128" spans="1:16" x14ac:dyDescent="0.25">
      <c r="A1128" s="43">
        <v>519</v>
      </c>
      <c r="B1128" s="44" t="s">
        <v>394</v>
      </c>
      <c r="C1128" s="45">
        <v>11</v>
      </c>
      <c r="D1128" s="71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  <c r="P1128" s="61">
        <v>0</v>
      </c>
    </row>
    <row r="1129" spans="1:16" x14ac:dyDescent="0.25">
      <c r="A1129" s="48"/>
      <c r="B1129" s="49"/>
      <c r="C1129" s="45">
        <v>12</v>
      </c>
      <c r="D1129" s="71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  <c r="P1129" s="61">
        <v>0</v>
      </c>
    </row>
    <row r="1130" spans="1:16" x14ac:dyDescent="0.25">
      <c r="A1130" s="48"/>
      <c r="B1130" s="49"/>
      <c r="C1130" s="45">
        <v>14</v>
      </c>
      <c r="D1130" s="71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  <c r="P1130" s="61">
        <v>0</v>
      </c>
    </row>
    <row r="1131" spans="1:16" x14ac:dyDescent="0.25">
      <c r="A1131" s="48"/>
      <c r="B1131" s="49"/>
      <c r="C1131" s="45">
        <v>15</v>
      </c>
      <c r="D1131" s="71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  <c r="P1131" s="61">
        <v>0</v>
      </c>
    </row>
    <row r="1132" spans="1:16" x14ac:dyDescent="0.25">
      <c r="A1132" s="48"/>
      <c r="B1132" s="49"/>
      <c r="C1132" s="45">
        <v>16</v>
      </c>
      <c r="D1132" s="71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  <c r="P1132" s="61">
        <v>0</v>
      </c>
    </row>
    <row r="1133" spans="1:16" x14ac:dyDescent="0.25">
      <c r="A1133" s="48"/>
      <c r="B1133" s="49"/>
      <c r="C1133" s="45">
        <v>17</v>
      </c>
      <c r="D1133" s="71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  <c r="P1133" s="61">
        <v>0</v>
      </c>
    </row>
    <row r="1134" spans="1:16" x14ac:dyDescent="0.25">
      <c r="A1134" s="48"/>
      <c r="B1134" s="49"/>
      <c r="C1134" s="45">
        <v>25</v>
      </c>
      <c r="D1134" s="71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  <c r="P1134" s="61">
        <v>0</v>
      </c>
    </row>
    <row r="1135" spans="1:16" x14ac:dyDescent="0.25">
      <c r="A1135" s="48"/>
      <c r="B1135" s="49"/>
      <c r="C1135" s="45">
        <v>26</v>
      </c>
      <c r="D1135" s="71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  <c r="P1135" s="61">
        <v>0</v>
      </c>
    </row>
    <row r="1136" spans="1:16" x14ac:dyDescent="0.25">
      <c r="A1136" s="50"/>
      <c r="B1136" s="51"/>
      <c r="C1136" s="45">
        <v>27</v>
      </c>
      <c r="D1136" s="71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  <c r="P1136" s="61">
        <v>0</v>
      </c>
    </row>
    <row r="1137" spans="1:16" x14ac:dyDescent="0.25">
      <c r="A1137" s="63">
        <v>5200</v>
      </c>
      <c r="B1137" s="64" t="s">
        <v>395</v>
      </c>
      <c r="C1137" s="65"/>
      <c r="D1137" s="62">
        <v>4525</v>
      </c>
      <c r="E1137" s="62">
        <v>4525</v>
      </c>
      <c r="F1137" s="62">
        <v>4525</v>
      </c>
      <c r="G1137" s="62">
        <v>4525</v>
      </c>
      <c r="H1137" s="62">
        <v>4525</v>
      </c>
      <c r="I1137" s="62">
        <v>4525</v>
      </c>
      <c r="J1137" s="62">
        <v>4525</v>
      </c>
      <c r="K1137" s="62">
        <v>4525</v>
      </c>
      <c r="L1137" s="62">
        <v>4525</v>
      </c>
      <c r="M1137" s="62">
        <v>4525</v>
      </c>
      <c r="N1137" s="62">
        <v>4525</v>
      </c>
      <c r="O1137" s="62">
        <v>4525</v>
      </c>
      <c r="P1137" s="62">
        <v>54300</v>
      </c>
    </row>
    <row r="1138" spans="1:16" x14ac:dyDescent="0.25">
      <c r="A1138" s="43">
        <v>521</v>
      </c>
      <c r="B1138" s="44" t="s">
        <v>396</v>
      </c>
      <c r="C1138" s="45">
        <v>11</v>
      </c>
      <c r="D1138" s="71">
        <v>150</v>
      </c>
      <c r="E1138" s="71">
        <v>150</v>
      </c>
      <c r="F1138" s="71">
        <v>150</v>
      </c>
      <c r="G1138" s="71">
        <v>150</v>
      </c>
      <c r="H1138" s="71">
        <v>150</v>
      </c>
      <c r="I1138" s="71">
        <v>150</v>
      </c>
      <c r="J1138" s="71">
        <v>150</v>
      </c>
      <c r="K1138" s="71">
        <v>150</v>
      </c>
      <c r="L1138" s="71">
        <v>150</v>
      </c>
      <c r="M1138" s="71">
        <v>150</v>
      </c>
      <c r="N1138" s="71">
        <v>150</v>
      </c>
      <c r="O1138" s="71">
        <v>150</v>
      </c>
      <c r="P1138" s="61">
        <v>1800</v>
      </c>
    </row>
    <row r="1139" spans="1:16" x14ac:dyDescent="0.25">
      <c r="A1139" s="48"/>
      <c r="B1139" s="49"/>
      <c r="C1139" s="45">
        <v>12</v>
      </c>
      <c r="D1139" s="71"/>
      <c r="E1139" s="71"/>
      <c r="F1139" s="71"/>
      <c r="G1139" s="71"/>
      <c r="H1139" s="71"/>
      <c r="I1139" s="71"/>
      <c r="J1139" s="71"/>
      <c r="K1139" s="71"/>
      <c r="L1139" s="71"/>
      <c r="M1139" s="71"/>
      <c r="N1139" s="71"/>
      <c r="O1139" s="71"/>
      <c r="P1139" s="61">
        <v>0</v>
      </c>
    </row>
    <row r="1140" spans="1:16" x14ac:dyDescent="0.25">
      <c r="A1140" s="48"/>
      <c r="B1140" s="49"/>
      <c r="C1140" s="45">
        <v>14</v>
      </c>
      <c r="D1140" s="71"/>
      <c r="E1140" s="71"/>
      <c r="F1140" s="71"/>
      <c r="G1140" s="71"/>
      <c r="H1140" s="71"/>
      <c r="I1140" s="71"/>
      <c r="J1140" s="71"/>
      <c r="K1140" s="71"/>
      <c r="L1140" s="71"/>
      <c r="M1140" s="71"/>
      <c r="N1140" s="71"/>
      <c r="O1140" s="71"/>
      <c r="P1140" s="61">
        <v>0</v>
      </c>
    </row>
    <row r="1141" spans="1:16" x14ac:dyDescent="0.25">
      <c r="A1141" s="48"/>
      <c r="B1141" s="49"/>
      <c r="C1141" s="45">
        <v>15</v>
      </c>
      <c r="D1141" s="71"/>
      <c r="E1141" s="71"/>
      <c r="F1141" s="71"/>
      <c r="G1141" s="71"/>
      <c r="H1141" s="71"/>
      <c r="I1141" s="71"/>
      <c r="J1141" s="71"/>
      <c r="K1141" s="71"/>
      <c r="L1141" s="71"/>
      <c r="M1141" s="71"/>
      <c r="N1141" s="71"/>
      <c r="O1141" s="71"/>
      <c r="P1141" s="61">
        <v>0</v>
      </c>
    </row>
    <row r="1142" spans="1:16" x14ac:dyDescent="0.25">
      <c r="A1142" s="48"/>
      <c r="B1142" s="49"/>
      <c r="C1142" s="45">
        <v>16</v>
      </c>
      <c r="D1142" s="71"/>
      <c r="E1142" s="71"/>
      <c r="F1142" s="71"/>
      <c r="G1142" s="71"/>
      <c r="H1142" s="71"/>
      <c r="I1142" s="71"/>
      <c r="J1142" s="71"/>
      <c r="K1142" s="71"/>
      <c r="L1142" s="71"/>
      <c r="M1142" s="71"/>
      <c r="N1142" s="71"/>
      <c r="O1142" s="71"/>
      <c r="P1142" s="61">
        <v>0</v>
      </c>
    </row>
    <row r="1143" spans="1:16" x14ac:dyDescent="0.25">
      <c r="A1143" s="48"/>
      <c r="B1143" s="49"/>
      <c r="C1143" s="45">
        <v>17</v>
      </c>
      <c r="D1143" s="71"/>
      <c r="E1143" s="71"/>
      <c r="F1143" s="71"/>
      <c r="G1143" s="71"/>
      <c r="H1143" s="71"/>
      <c r="I1143" s="71"/>
      <c r="J1143" s="71"/>
      <c r="K1143" s="71"/>
      <c r="L1143" s="71"/>
      <c r="M1143" s="71"/>
      <c r="N1143" s="71"/>
      <c r="O1143" s="71"/>
      <c r="P1143" s="61">
        <v>0</v>
      </c>
    </row>
    <row r="1144" spans="1:16" x14ac:dyDescent="0.25">
      <c r="A1144" s="48"/>
      <c r="B1144" s="49"/>
      <c r="C1144" s="45">
        <v>25</v>
      </c>
      <c r="D1144" s="71"/>
      <c r="E1144" s="71"/>
      <c r="F1144" s="71"/>
      <c r="G1144" s="71"/>
      <c r="H1144" s="71"/>
      <c r="I1144" s="71"/>
      <c r="J1144" s="71"/>
      <c r="K1144" s="71"/>
      <c r="L1144" s="71"/>
      <c r="M1144" s="71"/>
      <c r="N1144" s="71"/>
      <c r="O1144" s="71"/>
      <c r="P1144" s="61">
        <v>0</v>
      </c>
    </row>
    <row r="1145" spans="1:16" x14ac:dyDescent="0.25">
      <c r="A1145" s="48"/>
      <c r="B1145" s="49"/>
      <c r="C1145" s="45">
        <v>26</v>
      </c>
      <c r="D1145" s="71"/>
      <c r="E1145" s="71"/>
      <c r="F1145" s="71"/>
      <c r="G1145" s="71"/>
      <c r="H1145" s="71"/>
      <c r="I1145" s="71"/>
      <c r="J1145" s="71"/>
      <c r="K1145" s="71"/>
      <c r="L1145" s="71"/>
      <c r="M1145" s="71"/>
      <c r="N1145" s="71"/>
      <c r="O1145" s="71"/>
      <c r="P1145" s="61">
        <v>0</v>
      </c>
    </row>
    <row r="1146" spans="1:16" x14ac:dyDescent="0.25">
      <c r="A1146" s="50"/>
      <c r="B1146" s="51"/>
      <c r="C1146" s="45">
        <v>27</v>
      </c>
      <c r="D1146" s="71"/>
      <c r="E1146" s="71"/>
      <c r="F1146" s="71"/>
      <c r="G1146" s="71"/>
      <c r="H1146" s="71"/>
      <c r="I1146" s="71"/>
      <c r="J1146" s="71"/>
      <c r="K1146" s="71"/>
      <c r="L1146" s="71"/>
      <c r="M1146" s="71"/>
      <c r="N1146" s="71"/>
      <c r="O1146" s="71"/>
      <c r="P1146" s="61">
        <v>0</v>
      </c>
    </row>
    <row r="1147" spans="1:16" x14ac:dyDescent="0.25">
      <c r="A1147" s="43">
        <v>522</v>
      </c>
      <c r="B1147" s="44" t="s">
        <v>397</v>
      </c>
      <c r="C1147" s="45">
        <v>11</v>
      </c>
      <c r="D1147" s="71"/>
      <c r="E1147" s="71"/>
      <c r="F1147" s="71"/>
      <c r="G1147" s="71"/>
      <c r="H1147" s="71"/>
      <c r="I1147" s="71"/>
      <c r="J1147" s="71"/>
      <c r="K1147" s="71"/>
      <c r="L1147" s="71"/>
      <c r="M1147" s="71"/>
      <c r="N1147" s="71"/>
      <c r="O1147" s="71"/>
      <c r="P1147" s="61">
        <v>0</v>
      </c>
    </row>
    <row r="1148" spans="1:16" x14ac:dyDescent="0.25">
      <c r="A1148" s="48"/>
      <c r="B1148" s="49"/>
      <c r="C1148" s="45">
        <v>12</v>
      </c>
      <c r="D1148" s="71"/>
      <c r="E1148" s="71"/>
      <c r="F1148" s="71"/>
      <c r="G1148" s="71"/>
      <c r="H1148" s="71"/>
      <c r="I1148" s="71"/>
      <c r="J1148" s="71"/>
      <c r="K1148" s="71"/>
      <c r="L1148" s="71"/>
      <c r="M1148" s="71"/>
      <c r="N1148" s="71"/>
      <c r="O1148" s="71"/>
      <c r="P1148" s="61">
        <v>0</v>
      </c>
    </row>
    <row r="1149" spans="1:16" x14ac:dyDescent="0.25">
      <c r="A1149" s="48"/>
      <c r="B1149" s="49"/>
      <c r="C1149" s="45">
        <v>14</v>
      </c>
      <c r="D1149" s="71"/>
      <c r="E1149" s="71"/>
      <c r="F1149" s="71"/>
      <c r="G1149" s="71"/>
      <c r="H1149" s="71"/>
      <c r="I1149" s="71"/>
      <c r="J1149" s="71"/>
      <c r="K1149" s="71"/>
      <c r="L1149" s="71"/>
      <c r="M1149" s="71"/>
      <c r="N1149" s="71"/>
      <c r="O1149" s="71"/>
      <c r="P1149" s="61">
        <v>0</v>
      </c>
    </row>
    <row r="1150" spans="1:16" x14ac:dyDescent="0.25">
      <c r="A1150" s="48"/>
      <c r="B1150" s="49"/>
      <c r="C1150" s="45">
        <v>15</v>
      </c>
      <c r="D1150" s="71"/>
      <c r="E1150" s="71"/>
      <c r="F1150" s="71"/>
      <c r="G1150" s="71"/>
      <c r="H1150" s="71"/>
      <c r="I1150" s="71"/>
      <c r="J1150" s="71"/>
      <c r="K1150" s="71"/>
      <c r="L1150" s="71"/>
      <c r="M1150" s="71"/>
      <c r="N1150" s="71"/>
      <c r="O1150" s="71"/>
      <c r="P1150" s="61">
        <v>0</v>
      </c>
    </row>
    <row r="1151" spans="1:16" x14ac:dyDescent="0.25">
      <c r="A1151" s="48"/>
      <c r="B1151" s="49"/>
      <c r="C1151" s="45">
        <v>16</v>
      </c>
      <c r="D1151" s="71"/>
      <c r="E1151" s="71"/>
      <c r="F1151" s="71"/>
      <c r="G1151" s="71"/>
      <c r="H1151" s="71"/>
      <c r="I1151" s="71"/>
      <c r="J1151" s="71"/>
      <c r="K1151" s="71"/>
      <c r="L1151" s="71"/>
      <c r="M1151" s="71"/>
      <c r="N1151" s="71"/>
      <c r="O1151" s="71"/>
      <c r="P1151" s="61">
        <v>0</v>
      </c>
    </row>
    <row r="1152" spans="1:16" x14ac:dyDescent="0.25">
      <c r="A1152" s="48"/>
      <c r="B1152" s="49"/>
      <c r="C1152" s="45">
        <v>17</v>
      </c>
      <c r="D1152" s="71"/>
      <c r="E1152" s="71"/>
      <c r="F1152" s="71"/>
      <c r="G1152" s="71"/>
      <c r="H1152" s="71"/>
      <c r="I1152" s="71"/>
      <c r="J1152" s="71"/>
      <c r="K1152" s="71"/>
      <c r="L1152" s="71"/>
      <c r="M1152" s="71"/>
      <c r="N1152" s="71"/>
      <c r="O1152" s="71"/>
      <c r="P1152" s="61">
        <v>0</v>
      </c>
    </row>
    <row r="1153" spans="1:16" x14ac:dyDescent="0.25">
      <c r="A1153" s="48"/>
      <c r="B1153" s="49"/>
      <c r="C1153" s="45">
        <v>25</v>
      </c>
      <c r="D1153" s="71"/>
      <c r="E1153" s="71"/>
      <c r="F1153" s="71"/>
      <c r="G1153" s="71"/>
      <c r="H1153" s="71"/>
      <c r="I1153" s="71"/>
      <c r="J1153" s="71"/>
      <c r="K1153" s="71"/>
      <c r="L1153" s="71"/>
      <c r="M1153" s="71"/>
      <c r="N1153" s="71"/>
      <c r="O1153" s="71"/>
      <c r="P1153" s="61">
        <v>0</v>
      </c>
    </row>
    <row r="1154" spans="1:16" x14ac:dyDescent="0.25">
      <c r="A1154" s="48"/>
      <c r="B1154" s="49"/>
      <c r="C1154" s="45">
        <v>26</v>
      </c>
      <c r="D1154" s="71"/>
      <c r="E1154" s="71"/>
      <c r="F1154" s="71"/>
      <c r="G1154" s="71"/>
      <c r="H1154" s="71"/>
      <c r="I1154" s="71"/>
      <c r="J1154" s="71"/>
      <c r="K1154" s="71"/>
      <c r="L1154" s="71"/>
      <c r="M1154" s="71"/>
      <c r="N1154" s="71"/>
      <c r="O1154" s="71"/>
      <c r="P1154" s="61">
        <v>0</v>
      </c>
    </row>
    <row r="1155" spans="1:16" x14ac:dyDescent="0.25">
      <c r="A1155" s="50"/>
      <c r="B1155" s="51"/>
      <c r="C1155" s="45">
        <v>27</v>
      </c>
      <c r="D1155" s="71"/>
      <c r="E1155" s="71"/>
      <c r="F1155" s="71"/>
      <c r="G1155" s="71"/>
      <c r="H1155" s="71"/>
      <c r="I1155" s="71"/>
      <c r="J1155" s="71"/>
      <c r="K1155" s="71"/>
      <c r="L1155" s="71"/>
      <c r="M1155" s="71"/>
      <c r="N1155" s="71"/>
      <c r="O1155" s="71"/>
      <c r="P1155" s="61">
        <v>0</v>
      </c>
    </row>
    <row r="1156" spans="1:16" x14ac:dyDescent="0.25">
      <c r="A1156" s="43">
        <v>523</v>
      </c>
      <c r="B1156" s="44" t="s">
        <v>398</v>
      </c>
      <c r="C1156" s="45">
        <v>11</v>
      </c>
      <c r="D1156" s="71"/>
      <c r="E1156" s="71"/>
      <c r="F1156" s="71"/>
      <c r="G1156" s="71"/>
      <c r="H1156" s="71"/>
      <c r="I1156" s="71"/>
      <c r="J1156" s="71"/>
      <c r="K1156" s="71"/>
      <c r="L1156" s="71"/>
      <c r="M1156" s="71"/>
      <c r="N1156" s="71"/>
      <c r="O1156" s="71"/>
      <c r="P1156" s="61">
        <v>0</v>
      </c>
    </row>
    <row r="1157" spans="1:16" x14ac:dyDescent="0.25">
      <c r="A1157" s="48"/>
      <c r="B1157" s="49"/>
      <c r="C1157" s="45">
        <v>12</v>
      </c>
      <c r="D1157" s="71"/>
      <c r="E1157" s="71"/>
      <c r="F1157" s="71"/>
      <c r="G1157" s="71"/>
      <c r="H1157" s="71"/>
      <c r="I1157" s="71"/>
      <c r="J1157" s="71"/>
      <c r="K1157" s="71"/>
      <c r="L1157" s="71"/>
      <c r="M1157" s="71"/>
      <c r="N1157" s="71"/>
      <c r="O1157" s="71"/>
      <c r="P1157" s="61">
        <v>0</v>
      </c>
    </row>
    <row r="1158" spans="1:16" x14ac:dyDescent="0.25">
      <c r="A1158" s="48"/>
      <c r="B1158" s="49"/>
      <c r="C1158" s="45">
        <v>15</v>
      </c>
      <c r="D1158" s="71"/>
      <c r="E1158" s="71"/>
      <c r="F1158" s="71"/>
      <c r="G1158" s="71"/>
      <c r="H1158" s="71"/>
      <c r="I1158" s="71"/>
      <c r="J1158" s="71"/>
      <c r="K1158" s="71"/>
      <c r="L1158" s="71"/>
      <c r="M1158" s="71"/>
      <c r="N1158" s="71"/>
      <c r="O1158" s="71"/>
      <c r="P1158" s="61">
        <v>0</v>
      </c>
    </row>
    <row r="1159" spans="1:16" x14ac:dyDescent="0.25">
      <c r="A1159" s="48"/>
      <c r="B1159" s="49"/>
      <c r="C1159" s="45">
        <v>16</v>
      </c>
      <c r="D1159" s="71"/>
      <c r="E1159" s="71"/>
      <c r="F1159" s="71"/>
      <c r="G1159" s="71"/>
      <c r="H1159" s="71"/>
      <c r="I1159" s="71"/>
      <c r="J1159" s="71"/>
      <c r="K1159" s="71"/>
      <c r="L1159" s="71"/>
      <c r="M1159" s="71"/>
      <c r="N1159" s="71"/>
      <c r="O1159" s="71"/>
      <c r="P1159" s="61">
        <v>0</v>
      </c>
    </row>
    <row r="1160" spans="1:16" x14ac:dyDescent="0.25">
      <c r="A1160" s="48"/>
      <c r="B1160" s="49"/>
      <c r="C1160" s="45">
        <v>17</v>
      </c>
      <c r="D1160" s="71"/>
      <c r="E1160" s="71"/>
      <c r="F1160" s="71"/>
      <c r="G1160" s="71"/>
      <c r="H1160" s="71"/>
      <c r="I1160" s="71"/>
      <c r="J1160" s="71"/>
      <c r="K1160" s="71"/>
      <c r="L1160" s="71"/>
      <c r="M1160" s="71"/>
      <c r="N1160" s="71"/>
      <c r="O1160" s="71"/>
      <c r="P1160" s="61">
        <v>0</v>
      </c>
    </row>
    <row r="1161" spans="1:16" x14ac:dyDescent="0.25">
      <c r="A1161" s="48"/>
      <c r="B1161" s="49"/>
      <c r="C1161" s="45">
        <v>25</v>
      </c>
      <c r="D1161" s="71"/>
      <c r="E1161" s="71"/>
      <c r="F1161" s="71"/>
      <c r="G1161" s="71"/>
      <c r="H1161" s="71"/>
      <c r="I1161" s="71"/>
      <c r="J1161" s="71"/>
      <c r="K1161" s="71"/>
      <c r="L1161" s="71"/>
      <c r="M1161" s="71"/>
      <c r="N1161" s="71"/>
      <c r="O1161" s="71"/>
      <c r="P1161" s="61">
        <v>0</v>
      </c>
    </row>
    <row r="1162" spans="1:16" x14ac:dyDescent="0.25">
      <c r="A1162" s="48"/>
      <c r="B1162" s="49"/>
      <c r="C1162" s="45">
        <v>26</v>
      </c>
      <c r="D1162" s="71"/>
      <c r="E1162" s="71"/>
      <c r="F1162" s="71"/>
      <c r="G1162" s="71"/>
      <c r="H1162" s="71"/>
      <c r="I1162" s="71"/>
      <c r="J1162" s="71"/>
      <c r="K1162" s="71"/>
      <c r="L1162" s="71"/>
      <c r="M1162" s="71"/>
      <c r="N1162" s="71"/>
      <c r="O1162" s="71"/>
      <c r="P1162" s="61">
        <v>0</v>
      </c>
    </row>
    <row r="1163" spans="1:16" x14ac:dyDescent="0.25">
      <c r="A1163" s="50"/>
      <c r="B1163" s="51"/>
      <c r="C1163" s="45">
        <v>27</v>
      </c>
      <c r="D1163" s="71"/>
      <c r="E1163" s="71"/>
      <c r="F1163" s="71"/>
      <c r="G1163" s="71"/>
      <c r="H1163" s="71"/>
      <c r="I1163" s="71"/>
      <c r="J1163" s="71"/>
      <c r="K1163" s="71"/>
      <c r="L1163" s="71"/>
      <c r="M1163" s="71"/>
      <c r="N1163" s="71"/>
      <c r="O1163" s="71"/>
      <c r="P1163" s="61">
        <v>0</v>
      </c>
    </row>
    <row r="1164" spans="1:16" x14ac:dyDescent="0.25">
      <c r="A1164" s="43">
        <v>529</v>
      </c>
      <c r="B1164" s="44" t="s">
        <v>399</v>
      </c>
      <c r="C1164" s="45">
        <v>11</v>
      </c>
      <c r="D1164" s="71">
        <v>4375</v>
      </c>
      <c r="E1164" s="71">
        <v>4375</v>
      </c>
      <c r="F1164" s="71">
        <v>4375</v>
      </c>
      <c r="G1164" s="71">
        <v>4375</v>
      </c>
      <c r="H1164" s="71">
        <v>4375</v>
      </c>
      <c r="I1164" s="71">
        <v>4375</v>
      </c>
      <c r="J1164" s="71">
        <v>4375</v>
      </c>
      <c r="K1164" s="71">
        <v>4375</v>
      </c>
      <c r="L1164" s="71">
        <v>4375</v>
      </c>
      <c r="M1164" s="71">
        <v>4375</v>
      </c>
      <c r="N1164" s="71">
        <v>4375</v>
      </c>
      <c r="O1164" s="71">
        <v>4375</v>
      </c>
      <c r="P1164" s="61">
        <v>52500</v>
      </c>
    </row>
    <row r="1165" spans="1:16" x14ac:dyDescent="0.25">
      <c r="A1165" s="48"/>
      <c r="B1165" s="49"/>
      <c r="C1165" s="45">
        <v>12</v>
      </c>
      <c r="D1165" s="71"/>
      <c r="E1165" s="71"/>
      <c r="F1165" s="71"/>
      <c r="G1165" s="71"/>
      <c r="H1165" s="71"/>
      <c r="I1165" s="71"/>
      <c r="J1165" s="71"/>
      <c r="K1165" s="71"/>
      <c r="L1165" s="71"/>
      <c r="M1165" s="71"/>
      <c r="N1165" s="71"/>
      <c r="O1165" s="71"/>
      <c r="P1165" s="61">
        <v>0</v>
      </c>
    </row>
    <row r="1166" spans="1:16" x14ac:dyDescent="0.25">
      <c r="A1166" s="48"/>
      <c r="B1166" s="49"/>
      <c r="C1166" s="45">
        <v>14</v>
      </c>
      <c r="D1166" s="71"/>
      <c r="E1166" s="71"/>
      <c r="F1166" s="71"/>
      <c r="G1166" s="71"/>
      <c r="H1166" s="71"/>
      <c r="I1166" s="71"/>
      <c r="J1166" s="71"/>
      <c r="K1166" s="71"/>
      <c r="L1166" s="71"/>
      <c r="M1166" s="71"/>
      <c r="N1166" s="71"/>
      <c r="O1166" s="71"/>
      <c r="P1166" s="61">
        <v>0</v>
      </c>
    </row>
    <row r="1167" spans="1:16" x14ac:dyDescent="0.25">
      <c r="A1167" s="48"/>
      <c r="B1167" s="49"/>
      <c r="C1167" s="45">
        <v>15</v>
      </c>
      <c r="D1167" s="71"/>
      <c r="E1167" s="71"/>
      <c r="F1167" s="71"/>
      <c r="G1167" s="71"/>
      <c r="H1167" s="71"/>
      <c r="I1167" s="71"/>
      <c r="J1167" s="71"/>
      <c r="K1167" s="71"/>
      <c r="L1167" s="71"/>
      <c r="M1167" s="71"/>
      <c r="N1167" s="71"/>
      <c r="O1167" s="71"/>
      <c r="P1167" s="61">
        <v>0</v>
      </c>
    </row>
    <row r="1168" spans="1:16" x14ac:dyDescent="0.25">
      <c r="A1168" s="48"/>
      <c r="B1168" s="49"/>
      <c r="C1168" s="45">
        <v>16</v>
      </c>
      <c r="D1168" s="71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  <c r="P1168" s="61">
        <v>0</v>
      </c>
    </row>
    <row r="1169" spans="1:16" x14ac:dyDescent="0.25">
      <c r="A1169" s="48"/>
      <c r="B1169" s="49"/>
      <c r="C1169" s="45">
        <v>17</v>
      </c>
      <c r="D1169" s="71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  <c r="P1169" s="61">
        <v>0</v>
      </c>
    </row>
    <row r="1170" spans="1:16" x14ac:dyDescent="0.25">
      <c r="A1170" s="48"/>
      <c r="B1170" s="49"/>
      <c r="C1170" s="45">
        <v>25</v>
      </c>
      <c r="D1170" s="71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  <c r="P1170" s="61">
        <v>0</v>
      </c>
    </row>
    <row r="1171" spans="1:16" x14ac:dyDescent="0.25">
      <c r="A1171" s="48"/>
      <c r="B1171" s="49"/>
      <c r="C1171" s="45">
        <v>26</v>
      </c>
      <c r="D1171" s="71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  <c r="P1171" s="61">
        <v>0</v>
      </c>
    </row>
    <row r="1172" spans="1:16" x14ac:dyDescent="0.25">
      <c r="A1172" s="50"/>
      <c r="B1172" s="51"/>
      <c r="C1172" s="45">
        <v>27</v>
      </c>
      <c r="D1172" s="71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  <c r="P1172" s="61">
        <v>0</v>
      </c>
    </row>
    <row r="1173" spans="1:16" x14ac:dyDescent="0.25">
      <c r="A1173" s="63">
        <v>5300</v>
      </c>
      <c r="B1173" s="64" t="s">
        <v>400</v>
      </c>
      <c r="C1173" s="65"/>
      <c r="D1173" s="62">
        <v>1600</v>
      </c>
      <c r="E1173" s="62">
        <v>1600</v>
      </c>
      <c r="F1173" s="62">
        <v>1600</v>
      </c>
      <c r="G1173" s="62">
        <v>1600</v>
      </c>
      <c r="H1173" s="62">
        <v>1600</v>
      </c>
      <c r="I1173" s="62">
        <v>1600</v>
      </c>
      <c r="J1173" s="62">
        <v>1600</v>
      </c>
      <c r="K1173" s="62">
        <v>1600</v>
      </c>
      <c r="L1173" s="62">
        <v>1600</v>
      </c>
      <c r="M1173" s="62">
        <v>1400</v>
      </c>
      <c r="N1173" s="62">
        <v>1400</v>
      </c>
      <c r="O1173" s="62">
        <v>1400</v>
      </c>
      <c r="P1173" s="62">
        <v>18600</v>
      </c>
    </row>
    <row r="1174" spans="1:16" x14ac:dyDescent="0.25">
      <c r="A1174" s="43">
        <v>531</v>
      </c>
      <c r="B1174" s="44" t="s">
        <v>401</v>
      </c>
      <c r="C1174" s="45">
        <v>11</v>
      </c>
      <c r="D1174" s="71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  <c r="P1174" s="61">
        <v>0</v>
      </c>
    </row>
    <row r="1175" spans="1:16" x14ac:dyDescent="0.25">
      <c r="A1175" s="48"/>
      <c r="B1175" s="49"/>
      <c r="C1175" s="45">
        <v>12</v>
      </c>
      <c r="D1175" s="71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  <c r="P1175" s="61">
        <v>0</v>
      </c>
    </row>
    <row r="1176" spans="1:16" x14ac:dyDescent="0.25">
      <c r="A1176" s="48"/>
      <c r="B1176" s="49"/>
      <c r="C1176" s="45">
        <v>14</v>
      </c>
      <c r="D1176" s="71"/>
      <c r="E1176" s="71"/>
      <c r="F1176" s="71"/>
      <c r="G1176" s="71"/>
      <c r="H1176" s="71"/>
      <c r="I1176" s="71"/>
      <c r="J1176" s="71"/>
      <c r="K1176" s="71"/>
      <c r="L1176" s="71"/>
      <c r="M1176" s="71"/>
      <c r="N1176" s="71"/>
      <c r="O1176" s="71"/>
      <c r="P1176" s="61">
        <v>0</v>
      </c>
    </row>
    <row r="1177" spans="1:16" x14ac:dyDescent="0.25">
      <c r="A1177" s="48"/>
      <c r="B1177" s="49"/>
      <c r="C1177" s="45">
        <v>15</v>
      </c>
      <c r="D1177" s="71">
        <v>1300</v>
      </c>
      <c r="E1177" s="71">
        <v>1300</v>
      </c>
      <c r="F1177" s="71">
        <v>1300</v>
      </c>
      <c r="G1177" s="71">
        <v>1300</v>
      </c>
      <c r="H1177" s="71">
        <v>1300</v>
      </c>
      <c r="I1177" s="71">
        <v>1300</v>
      </c>
      <c r="J1177" s="71">
        <v>1300</v>
      </c>
      <c r="K1177" s="71">
        <v>1300</v>
      </c>
      <c r="L1177" s="71">
        <v>1300</v>
      </c>
      <c r="M1177" s="71">
        <v>1150</v>
      </c>
      <c r="N1177" s="71">
        <v>1150</v>
      </c>
      <c r="O1177" s="71">
        <v>1150</v>
      </c>
      <c r="P1177" s="61">
        <v>15150</v>
      </c>
    </row>
    <row r="1178" spans="1:16" x14ac:dyDescent="0.25">
      <c r="A1178" s="48"/>
      <c r="B1178" s="49"/>
      <c r="C1178" s="45">
        <v>16</v>
      </c>
      <c r="D1178" s="71"/>
      <c r="E1178" s="71"/>
      <c r="F1178" s="71"/>
      <c r="G1178" s="71"/>
      <c r="H1178" s="71"/>
      <c r="I1178" s="71"/>
      <c r="J1178" s="71"/>
      <c r="K1178" s="71"/>
      <c r="L1178" s="71"/>
      <c r="M1178" s="71"/>
      <c r="N1178" s="71"/>
      <c r="O1178" s="71"/>
      <c r="P1178" s="61">
        <v>0</v>
      </c>
    </row>
    <row r="1179" spans="1:16" x14ac:dyDescent="0.25">
      <c r="A1179" s="48"/>
      <c r="B1179" s="49"/>
      <c r="C1179" s="45">
        <v>17</v>
      </c>
      <c r="D1179" s="71"/>
      <c r="E1179" s="71"/>
      <c r="F1179" s="71"/>
      <c r="G1179" s="71"/>
      <c r="H1179" s="71"/>
      <c r="I1179" s="71"/>
      <c r="J1179" s="71"/>
      <c r="K1179" s="71"/>
      <c r="L1179" s="71"/>
      <c r="M1179" s="71"/>
      <c r="N1179" s="71"/>
      <c r="O1179" s="71"/>
      <c r="P1179" s="61">
        <v>0</v>
      </c>
    </row>
    <row r="1180" spans="1:16" x14ac:dyDescent="0.25">
      <c r="A1180" s="48"/>
      <c r="B1180" s="49"/>
      <c r="C1180" s="45">
        <v>25</v>
      </c>
      <c r="D1180" s="71"/>
      <c r="E1180" s="71"/>
      <c r="F1180" s="71"/>
      <c r="G1180" s="71"/>
      <c r="H1180" s="71"/>
      <c r="I1180" s="71"/>
      <c r="J1180" s="71"/>
      <c r="K1180" s="71"/>
      <c r="L1180" s="71"/>
      <c r="M1180" s="71"/>
      <c r="N1180" s="71"/>
      <c r="O1180" s="71"/>
      <c r="P1180" s="61">
        <v>0</v>
      </c>
    </row>
    <row r="1181" spans="1:16" x14ac:dyDescent="0.25">
      <c r="A1181" s="48"/>
      <c r="B1181" s="49"/>
      <c r="C1181" s="45">
        <v>26</v>
      </c>
      <c r="D1181" s="71"/>
      <c r="E1181" s="71"/>
      <c r="F1181" s="71"/>
      <c r="G1181" s="71"/>
      <c r="H1181" s="71"/>
      <c r="I1181" s="71"/>
      <c r="J1181" s="71"/>
      <c r="K1181" s="71"/>
      <c r="L1181" s="71"/>
      <c r="M1181" s="71"/>
      <c r="N1181" s="71"/>
      <c r="O1181" s="71"/>
      <c r="P1181" s="61">
        <v>0</v>
      </c>
    </row>
    <row r="1182" spans="1:16" x14ac:dyDescent="0.25">
      <c r="A1182" s="50"/>
      <c r="B1182" s="51"/>
      <c r="C1182" s="45">
        <v>27</v>
      </c>
      <c r="D1182" s="71"/>
      <c r="E1182" s="71"/>
      <c r="F1182" s="71"/>
      <c r="G1182" s="71"/>
      <c r="H1182" s="71"/>
      <c r="I1182" s="71"/>
      <c r="J1182" s="71"/>
      <c r="K1182" s="71"/>
      <c r="L1182" s="71"/>
      <c r="M1182" s="71"/>
      <c r="N1182" s="71"/>
      <c r="O1182" s="71"/>
      <c r="P1182" s="61">
        <v>0</v>
      </c>
    </row>
    <row r="1183" spans="1:16" x14ac:dyDescent="0.25">
      <c r="A1183" s="43">
        <v>532</v>
      </c>
      <c r="B1183" s="44" t="s">
        <v>402</v>
      </c>
      <c r="C1183" s="45">
        <v>11</v>
      </c>
      <c r="D1183" s="71"/>
      <c r="E1183" s="71"/>
      <c r="F1183" s="71"/>
      <c r="G1183" s="71"/>
      <c r="H1183" s="71"/>
      <c r="I1183" s="71"/>
      <c r="J1183" s="71"/>
      <c r="K1183" s="71"/>
      <c r="L1183" s="71"/>
      <c r="M1183" s="71"/>
      <c r="N1183" s="71"/>
      <c r="O1183" s="71"/>
      <c r="P1183" s="61">
        <v>0</v>
      </c>
    </row>
    <row r="1184" spans="1:16" x14ac:dyDescent="0.25">
      <c r="A1184" s="48"/>
      <c r="B1184" s="49"/>
      <c r="C1184" s="45">
        <v>12</v>
      </c>
      <c r="D1184" s="71"/>
      <c r="E1184" s="71"/>
      <c r="F1184" s="71"/>
      <c r="G1184" s="71"/>
      <c r="H1184" s="71"/>
      <c r="I1184" s="71"/>
      <c r="J1184" s="71"/>
      <c r="K1184" s="71"/>
      <c r="L1184" s="71"/>
      <c r="M1184" s="71"/>
      <c r="N1184" s="71"/>
      <c r="O1184" s="71"/>
      <c r="P1184" s="61">
        <v>0</v>
      </c>
    </row>
    <row r="1185" spans="1:16" x14ac:dyDescent="0.25">
      <c r="A1185" s="48"/>
      <c r="B1185" s="49"/>
      <c r="C1185" s="45">
        <v>14</v>
      </c>
      <c r="D1185" s="71"/>
      <c r="E1185" s="71"/>
      <c r="F1185" s="71"/>
      <c r="G1185" s="71"/>
      <c r="H1185" s="71"/>
      <c r="I1185" s="71"/>
      <c r="J1185" s="71"/>
      <c r="K1185" s="71"/>
      <c r="L1185" s="71"/>
      <c r="M1185" s="71"/>
      <c r="N1185" s="71"/>
      <c r="O1185" s="71"/>
      <c r="P1185" s="61">
        <v>0</v>
      </c>
    </row>
    <row r="1186" spans="1:16" x14ac:dyDescent="0.25">
      <c r="A1186" s="48"/>
      <c r="B1186" s="49"/>
      <c r="C1186" s="45">
        <v>15</v>
      </c>
      <c r="D1186" s="71">
        <v>300</v>
      </c>
      <c r="E1186" s="71">
        <v>300</v>
      </c>
      <c r="F1186" s="71">
        <v>300</v>
      </c>
      <c r="G1186" s="71">
        <v>300</v>
      </c>
      <c r="H1186" s="71">
        <v>300</v>
      </c>
      <c r="I1186" s="71">
        <v>300</v>
      </c>
      <c r="J1186" s="71">
        <v>300</v>
      </c>
      <c r="K1186" s="71">
        <v>300</v>
      </c>
      <c r="L1186" s="71">
        <v>300</v>
      </c>
      <c r="M1186" s="71">
        <v>250</v>
      </c>
      <c r="N1186" s="71">
        <v>250</v>
      </c>
      <c r="O1186" s="71">
        <v>250</v>
      </c>
      <c r="P1186" s="61">
        <v>3450</v>
      </c>
    </row>
    <row r="1187" spans="1:16" x14ac:dyDescent="0.25">
      <c r="A1187" s="48"/>
      <c r="B1187" s="49"/>
      <c r="C1187" s="45">
        <v>16</v>
      </c>
      <c r="D1187" s="71"/>
      <c r="E1187" s="71"/>
      <c r="F1187" s="71"/>
      <c r="G1187" s="71"/>
      <c r="H1187" s="71"/>
      <c r="I1187" s="71"/>
      <c r="J1187" s="71"/>
      <c r="K1187" s="71"/>
      <c r="L1187" s="71"/>
      <c r="M1187" s="71"/>
      <c r="N1187" s="71"/>
      <c r="O1187" s="71"/>
      <c r="P1187" s="61">
        <v>0</v>
      </c>
    </row>
    <row r="1188" spans="1:16" x14ac:dyDescent="0.25">
      <c r="A1188" s="48"/>
      <c r="B1188" s="49"/>
      <c r="C1188" s="45">
        <v>17</v>
      </c>
      <c r="D1188" s="71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  <c r="P1188" s="61">
        <v>0</v>
      </c>
    </row>
    <row r="1189" spans="1:16" x14ac:dyDescent="0.25">
      <c r="A1189" s="48"/>
      <c r="B1189" s="49"/>
      <c r="C1189" s="45">
        <v>25</v>
      </c>
      <c r="D1189" s="71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  <c r="P1189" s="61">
        <v>0</v>
      </c>
    </row>
    <row r="1190" spans="1:16" x14ac:dyDescent="0.25">
      <c r="A1190" s="48"/>
      <c r="B1190" s="49"/>
      <c r="C1190" s="45">
        <v>26</v>
      </c>
      <c r="D1190" s="71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  <c r="P1190" s="61">
        <v>0</v>
      </c>
    </row>
    <row r="1191" spans="1:16" x14ac:dyDescent="0.25">
      <c r="A1191" s="50"/>
      <c r="B1191" s="51"/>
      <c r="C1191" s="45">
        <v>27</v>
      </c>
      <c r="D1191" s="71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  <c r="P1191" s="61">
        <v>0</v>
      </c>
    </row>
    <row r="1192" spans="1:16" x14ac:dyDescent="0.25">
      <c r="A1192" s="63">
        <v>5400</v>
      </c>
      <c r="B1192" s="64" t="s">
        <v>403</v>
      </c>
      <c r="C1192" s="65"/>
      <c r="D1192" s="62">
        <v>21000</v>
      </c>
      <c r="E1192" s="62">
        <v>21000</v>
      </c>
      <c r="F1192" s="62">
        <v>21000</v>
      </c>
      <c r="G1192" s="62">
        <v>21000</v>
      </c>
      <c r="H1192" s="62">
        <v>21000</v>
      </c>
      <c r="I1192" s="62">
        <v>21000</v>
      </c>
      <c r="J1192" s="62">
        <v>21000</v>
      </c>
      <c r="K1192" s="62">
        <v>21000</v>
      </c>
      <c r="L1192" s="62">
        <v>21000</v>
      </c>
      <c r="M1192" s="62">
        <v>21000</v>
      </c>
      <c r="N1192" s="62">
        <v>21000</v>
      </c>
      <c r="O1192" s="62">
        <v>21000</v>
      </c>
      <c r="P1192" s="62">
        <v>252000</v>
      </c>
    </row>
    <row r="1193" spans="1:16" x14ac:dyDescent="0.25">
      <c r="A1193" s="43">
        <v>541</v>
      </c>
      <c r="B1193" s="44" t="s">
        <v>404</v>
      </c>
      <c r="C1193" s="45">
        <v>11</v>
      </c>
      <c r="D1193" s="71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  <c r="P1193" s="61">
        <v>0</v>
      </c>
    </row>
    <row r="1194" spans="1:16" x14ac:dyDescent="0.25">
      <c r="A1194" s="48"/>
      <c r="B1194" s="49"/>
      <c r="C1194" s="45">
        <v>12</v>
      </c>
      <c r="D1194" s="71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  <c r="P1194" s="61">
        <v>0</v>
      </c>
    </row>
    <row r="1195" spans="1:16" x14ac:dyDescent="0.25">
      <c r="A1195" s="48"/>
      <c r="B1195" s="49"/>
      <c r="C1195" s="45">
        <v>14</v>
      </c>
      <c r="D1195" s="71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  <c r="P1195" s="61">
        <v>0</v>
      </c>
    </row>
    <row r="1196" spans="1:16" x14ac:dyDescent="0.25">
      <c r="A1196" s="48"/>
      <c r="B1196" s="49"/>
      <c r="C1196" s="45">
        <v>15</v>
      </c>
      <c r="D1196" s="71">
        <v>21000</v>
      </c>
      <c r="E1196" s="71">
        <v>21000</v>
      </c>
      <c r="F1196" s="71">
        <v>21000</v>
      </c>
      <c r="G1196" s="71">
        <v>21000</v>
      </c>
      <c r="H1196" s="71">
        <v>21000</v>
      </c>
      <c r="I1196" s="71">
        <v>21000</v>
      </c>
      <c r="J1196" s="71">
        <v>21000</v>
      </c>
      <c r="K1196" s="71">
        <v>21000</v>
      </c>
      <c r="L1196" s="71">
        <v>21000</v>
      </c>
      <c r="M1196" s="71">
        <v>21000</v>
      </c>
      <c r="N1196" s="71">
        <v>21000</v>
      </c>
      <c r="O1196" s="71">
        <v>21000</v>
      </c>
      <c r="P1196" s="61">
        <v>252000</v>
      </c>
    </row>
    <row r="1197" spans="1:16" x14ac:dyDescent="0.25">
      <c r="A1197" s="48"/>
      <c r="B1197" s="49"/>
      <c r="C1197" s="45">
        <v>16</v>
      </c>
      <c r="D1197" s="71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  <c r="P1197" s="61">
        <v>0</v>
      </c>
    </row>
    <row r="1198" spans="1:16" x14ac:dyDescent="0.25">
      <c r="A1198" s="48"/>
      <c r="B1198" s="49"/>
      <c r="C1198" s="45">
        <v>17</v>
      </c>
      <c r="D1198" s="71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  <c r="P1198" s="61">
        <v>0</v>
      </c>
    </row>
    <row r="1199" spans="1:16" x14ac:dyDescent="0.25">
      <c r="A1199" s="48"/>
      <c r="B1199" s="49"/>
      <c r="C1199" s="45">
        <v>25</v>
      </c>
      <c r="D1199" s="71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  <c r="P1199" s="61">
        <v>0</v>
      </c>
    </row>
    <row r="1200" spans="1:16" x14ac:dyDescent="0.25">
      <c r="A1200" s="48"/>
      <c r="B1200" s="49"/>
      <c r="C1200" s="45">
        <v>26</v>
      </c>
      <c r="D1200" s="71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  <c r="P1200" s="61">
        <v>0</v>
      </c>
    </row>
    <row r="1201" spans="1:16" x14ac:dyDescent="0.25">
      <c r="A1201" s="50"/>
      <c r="B1201" s="51"/>
      <c r="C1201" s="45">
        <v>27</v>
      </c>
      <c r="D1201" s="71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  <c r="P1201" s="61">
        <v>0</v>
      </c>
    </row>
    <row r="1202" spans="1:16" x14ac:dyDescent="0.25">
      <c r="A1202" s="43">
        <v>542</v>
      </c>
      <c r="B1202" s="44" t="s">
        <v>405</v>
      </c>
      <c r="C1202" s="45">
        <v>11</v>
      </c>
      <c r="D1202" s="71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  <c r="P1202" s="61">
        <v>0</v>
      </c>
    </row>
    <row r="1203" spans="1:16" x14ac:dyDescent="0.25">
      <c r="A1203" s="48"/>
      <c r="B1203" s="49"/>
      <c r="C1203" s="45">
        <v>12</v>
      </c>
      <c r="D1203" s="71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  <c r="P1203" s="61">
        <v>0</v>
      </c>
    </row>
    <row r="1204" spans="1:16" x14ac:dyDescent="0.25">
      <c r="A1204" s="48"/>
      <c r="B1204" s="49"/>
      <c r="C1204" s="45">
        <v>14</v>
      </c>
      <c r="D1204" s="71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  <c r="P1204" s="61">
        <v>0</v>
      </c>
    </row>
    <row r="1205" spans="1:16" x14ac:dyDescent="0.25">
      <c r="A1205" s="48"/>
      <c r="B1205" s="49"/>
      <c r="C1205" s="45">
        <v>15</v>
      </c>
      <c r="D1205" s="71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  <c r="P1205" s="61">
        <v>0</v>
      </c>
    </row>
    <row r="1206" spans="1:16" x14ac:dyDescent="0.25">
      <c r="A1206" s="48"/>
      <c r="B1206" s="49"/>
      <c r="C1206" s="45">
        <v>16</v>
      </c>
      <c r="D1206" s="71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  <c r="P1206" s="61">
        <v>0</v>
      </c>
    </row>
    <row r="1207" spans="1:16" x14ac:dyDescent="0.25">
      <c r="A1207" s="48"/>
      <c r="B1207" s="49"/>
      <c r="C1207" s="45">
        <v>17</v>
      </c>
      <c r="D1207" s="71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  <c r="P1207" s="61">
        <v>0</v>
      </c>
    </row>
    <row r="1208" spans="1:16" x14ac:dyDescent="0.25">
      <c r="A1208" s="48"/>
      <c r="B1208" s="49"/>
      <c r="C1208" s="45">
        <v>25</v>
      </c>
      <c r="D1208" s="71"/>
      <c r="E1208" s="71"/>
      <c r="F1208" s="71"/>
      <c r="G1208" s="71"/>
      <c r="H1208" s="71"/>
      <c r="I1208" s="71"/>
      <c r="J1208" s="71"/>
      <c r="K1208" s="71"/>
      <c r="L1208" s="71"/>
      <c r="M1208" s="71"/>
      <c r="N1208" s="71"/>
      <c r="O1208" s="71"/>
      <c r="P1208" s="61">
        <v>0</v>
      </c>
    </row>
    <row r="1209" spans="1:16" x14ac:dyDescent="0.25">
      <c r="A1209" s="48"/>
      <c r="B1209" s="49"/>
      <c r="C1209" s="45">
        <v>26</v>
      </c>
      <c r="D1209" s="71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  <c r="P1209" s="61">
        <v>0</v>
      </c>
    </row>
    <row r="1210" spans="1:16" x14ac:dyDescent="0.25">
      <c r="A1210" s="50"/>
      <c r="B1210" s="51"/>
      <c r="C1210" s="45">
        <v>27</v>
      </c>
      <c r="D1210" s="71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  <c r="P1210" s="61">
        <v>0</v>
      </c>
    </row>
    <row r="1211" spans="1:16" x14ac:dyDescent="0.25">
      <c r="A1211" s="43">
        <v>543</v>
      </c>
      <c r="B1211" s="44" t="s">
        <v>406</v>
      </c>
      <c r="C1211" s="45">
        <v>11</v>
      </c>
      <c r="D1211" s="71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  <c r="P1211" s="61">
        <v>0</v>
      </c>
    </row>
    <row r="1212" spans="1:16" x14ac:dyDescent="0.25">
      <c r="A1212" s="48"/>
      <c r="B1212" s="49"/>
      <c r="C1212" s="45">
        <v>12</v>
      </c>
      <c r="D1212" s="71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  <c r="P1212" s="61">
        <v>0</v>
      </c>
    </row>
    <row r="1213" spans="1:16" x14ac:dyDescent="0.25">
      <c r="A1213" s="48"/>
      <c r="B1213" s="49"/>
      <c r="C1213" s="45">
        <v>14</v>
      </c>
      <c r="D1213" s="71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  <c r="P1213" s="61">
        <v>0</v>
      </c>
    </row>
    <row r="1214" spans="1:16" x14ac:dyDescent="0.25">
      <c r="A1214" s="48"/>
      <c r="B1214" s="49"/>
      <c r="C1214" s="45">
        <v>15</v>
      </c>
      <c r="D1214" s="71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  <c r="P1214" s="61">
        <v>0</v>
      </c>
    </row>
    <row r="1215" spans="1:16" x14ac:dyDescent="0.25">
      <c r="A1215" s="48"/>
      <c r="B1215" s="49"/>
      <c r="C1215" s="45">
        <v>16</v>
      </c>
      <c r="D1215" s="71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  <c r="O1215" s="12"/>
      <c r="P1215" s="61">
        <v>0</v>
      </c>
    </row>
    <row r="1216" spans="1:16" x14ac:dyDescent="0.25">
      <c r="A1216" s="48"/>
      <c r="B1216" s="49"/>
      <c r="C1216" s="45">
        <v>17</v>
      </c>
      <c r="D1216" s="71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  <c r="P1216" s="61">
        <v>0</v>
      </c>
    </row>
    <row r="1217" spans="1:16" x14ac:dyDescent="0.25">
      <c r="A1217" s="48"/>
      <c r="B1217" s="49"/>
      <c r="C1217" s="45">
        <v>25</v>
      </c>
      <c r="D1217" s="71"/>
      <c r="E1217" s="12"/>
      <c r="F1217" s="12"/>
      <c r="G1217" s="12"/>
      <c r="H1217" s="12"/>
      <c r="I1217" s="12"/>
      <c r="J1217" s="12"/>
      <c r="K1217" s="12"/>
      <c r="L1217" s="12"/>
      <c r="M1217" s="12"/>
      <c r="N1217" s="12"/>
      <c r="O1217" s="12"/>
      <c r="P1217" s="61">
        <v>0</v>
      </c>
    </row>
    <row r="1218" spans="1:16" x14ac:dyDescent="0.25">
      <c r="A1218" s="48"/>
      <c r="B1218" s="49"/>
      <c r="C1218" s="45">
        <v>26</v>
      </c>
      <c r="D1218" s="71"/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  <c r="O1218" s="12"/>
      <c r="P1218" s="61">
        <v>0</v>
      </c>
    </row>
    <row r="1219" spans="1:16" x14ac:dyDescent="0.25">
      <c r="A1219" s="50"/>
      <c r="B1219" s="51"/>
      <c r="C1219" s="45">
        <v>27</v>
      </c>
      <c r="D1219" s="71"/>
      <c r="E1219" s="12"/>
      <c r="F1219" s="12"/>
      <c r="G1219" s="12"/>
      <c r="H1219" s="12"/>
      <c r="I1219" s="12"/>
      <c r="J1219" s="12"/>
      <c r="K1219" s="12"/>
      <c r="L1219" s="12"/>
      <c r="M1219" s="12"/>
      <c r="N1219" s="12"/>
      <c r="O1219" s="12"/>
      <c r="P1219" s="61">
        <v>0</v>
      </c>
    </row>
    <row r="1220" spans="1:16" x14ac:dyDescent="0.25">
      <c r="A1220" s="43">
        <v>544</v>
      </c>
      <c r="B1220" s="44" t="s">
        <v>407</v>
      </c>
      <c r="C1220" s="45">
        <v>11</v>
      </c>
      <c r="D1220" s="71"/>
      <c r="E1220" s="12"/>
      <c r="F1220" s="12"/>
      <c r="G1220" s="12"/>
      <c r="H1220" s="12"/>
      <c r="I1220" s="12"/>
      <c r="J1220" s="12"/>
      <c r="K1220" s="12"/>
      <c r="L1220" s="12"/>
      <c r="M1220" s="12"/>
      <c r="N1220" s="12"/>
      <c r="O1220" s="12"/>
      <c r="P1220" s="61">
        <v>0</v>
      </c>
    </row>
    <row r="1221" spans="1:16" x14ac:dyDescent="0.25">
      <c r="A1221" s="48"/>
      <c r="B1221" s="49"/>
      <c r="C1221" s="45">
        <v>12</v>
      </c>
      <c r="D1221" s="71"/>
      <c r="E1221" s="12"/>
      <c r="F1221" s="12"/>
      <c r="G1221" s="12"/>
      <c r="H1221" s="12"/>
      <c r="I1221" s="12"/>
      <c r="J1221" s="12"/>
      <c r="K1221" s="12"/>
      <c r="L1221" s="12"/>
      <c r="M1221" s="12"/>
      <c r="N1221" s="12"/>
      <c r="O1221" s="12"/>
      <c r="P1221" s="61">
        <v>0</v>
      </c>
    </row>
    <row r="1222" spans="1:16" x14ac:dyDescent="0.25">
      <c r="A1222" s="48"/>
      <c r="B1222" s="49"/>
      <c r="C1222" s="45">
        <v>14</v>
      </c>
      <c r="D1222" s="71"/>
      <c r="E1222" s="12"/>
      <c r="F1222" s="12"/>
      <c r="G1222" s="12"/>
      <c r="H1222" s="12"/>
      <c r="I1222" s="12"/>
      <c r="J1222" s="12"/>
      <c r="K1222" s="12"/>
      <c r="L1222" s="12"/>
      <c r="M1222" s="12"/>
      <c r="N1222" s="12"/>
      <c r="O1222" s="12"/>
      <c r="P1222" s="61">
        <v>0</v>
      </c>
    </row>
    <row r="1223" spans="1:16" x14ac:dyDescent="0.25">
      <c r="A1223" s="48"/>
      <c r="B1223" s="49"/>
      <c r="C1223" s="45">
        <v>15</v>
      </c>
      <c r="D1223" s="71"/>
      <c r="E1223" s="12"/>
      <c r="F1223" s="12"/>
      <c r="G1223" s="12"/>
      <c r="H1223" s="12"/>
      <c r="I1223" s="12"/>
      <c r="J1223" s="12"/>
      <c r="K1223" s="12"/>
      <c r="L1223" s="12"/>
      <c r="M1223" s="12"/>
      <c r="N1223" s="12"/>
      <c r="O1223" s="12"/>
      <c r="P1223" s="61">
        <v>0</v>
      </c>
    </row>
    <row r="1224" spans="1:16" x14ac:dyDescent="0.25">
      <c r="A1224" s="48"/>
      <c r="B1224" s="49"/>
      <c r="C1224" s="45">
        <v>16</v>
      </c>
      <c r="D1224" s="71"/>
      <c r="E1224" s="12"/>
      <c r="F1224" s="12"/>
      <c r="G1224" s="12"/>
      <c r="H1224" s="12"/>
      <c r="I1224" s="12"/>
      <c r="J1224" s="12"/>
      <c r="K1224" s="12"/>
      <c r="L1224" s="12"/>
      <c r="M1224" s="12"/>
      <c r="N1224" s="12"/>
      <c r="O1224" s="12"/>
      <c r="P1224" s="61">
        <v>0</v>
      </c>
    </row>
    <row r="1225" spans="1:16" x14ac:dyDescent="0.25">
      <c r="A1225" s="48"/>
      <c r="B1225" s="49"/>
      <c r="C1225" s="45">
        <v>17</v>
      </c>
      <c r="D1225" s="71"/>
      <c r="E1225" s="12"/>
      <c r="F1225" s="12"/>
      <c r="G1225" s="12"/>
      <c r="H1225" s="12"/>
      <c r="I1225" s="12"/>
      <c r="J1225" s="12"/>
      <c r="K1225" s="12"/>
      <c r="L1225" s="12"/>
      <c r="M1225" s="12"/>
      <c r="N1225" s="12"/>
      <c r="O1225" s="12"/>
      <c r="P1225" s="61">
        <v>0</v>
      </c>
    </row>
    <row r="1226" spans="1:16" x14ac:dyDescent="0.25">
      <c r="A1226" s="48"/>
      <c r="B1226" s="49"/>
      <c r="C1226" s="45">
        <v>25</v>
      </c>
      <c r="D1226" s="71"/>
      <c r="E1226" s="12"/>
      <c r="F1226" s="12"/>
      <c r="G1226" s="12"/>
      <c r="H1226" s="12"/>
      <c r="I1226" s="12"/>
      <c r="J1226" s="12"/>
      <c r="K1226" s="12"/>
      <c r="L1226" s="12"/>
      <c r="M1226" s="12"/>
      <c r="N1226" s="12"/>
      <c r="O1226" s="12"/>
      <c r="P1226" s="61">
        <v>0</v>
      </c>
    </row>
    <row r="1227" spans="1:16" x14ac:dyDescent="0.25">
      <c r="A1227" s="48"/>
      <c r="B1227" s="49"/>
      <c r="C1227" s="45">
        <v>26</v>
      </c>
      <c r="D1227" s="71"/>
      <c r="E1227" s="12"/>
      <c r="F1227" s="12"/>
      <c r="G1227" s="12"/>
      <c r="H1227" s="12"/>
      <c r="I1227" s="12"/>
      <c r="J1227" s="12"/>
      <c r="K1227" s="12"/>
      <c r="L1227" s="12"/>
      <c r="M1227" s="12"/>
      <c r="N1227" s="12"/>
      <c r="O1227" s="12"/>
      <c r="P1227" s="61">
        <v>0</v>
      </c>
    </row>
    <row r="1228" spans="1:16" x14ac:dyDescent="0.25">
      <c r="A1228" s="50"/>
      <c r="B1228" s="51"/>
      <c r="C1228" s="45">
        <v>27</v>
      </c>
      <c r="D1228" s="71"/>
      <c r="E1228" s="12"/>
      <c r="F1228" s="12"/>
      <c r="G1228" s="12"/>
      <c r="H1228" s="12"/>
      <c r="I1228" s="12"/>
      <c r="J1228" s="12"/>
      <c r="K1228" s="12"/>
      <c r="L1228" s="12"/>
      <c r="M1228" s="12"/>
      <c r="N1228" s="12"/>
      <c r="O1228" s="12"/>
      <c r="P1228" s="61">
        <v>0</v>
      </c>
    </row>
    <row r="1229" spans="1:16" x14ac:dyDescent="0.25">
      <c r="A1229" s="43">
        <v>545</v>
      </c>
      <c r="B1229" s="44" t="s">
        <v>408</v>
      </c>
      <c r="C1229" s="45">
        <v>11</v>
      </c>
      <c r="D1229" s="71"/>
      <c r="E1229" s="12"/>
      <c r="F1229" s="12"/>
      <c r="G1229" s="12"/>
      <c r="H1229" s="12"/>
      <c r="I1229" s="12"/>
      <c r="J1229" s="12"/>
      <c r="K1229" s="12"/>
      <c r="L1229" s="12"/>
      <c r="M1229" s="12"/>
      <c r="N1229" s="12"/>
      <c r="O1229" s="12"/>
      <c r="P1229" s="61">
        <v>0</v>
      </c>
    </row>
    <row r="1230" spans="1:16" x14ac:dyDescent="0.25">
      <c r="A1230" s="48"/>
      <c r="B1230" s="49"/>
      <c r="C1230" s="45">
        <v>12</v>
      </c>
      <c r="D1230" s="71"/>
      <c r="E1230" s="12"/>
      <c r="F1230" s="12"/>
      <c r="G1230" s="12"/>
      <c r="H1230" s="12"/>
      <c r="I1230" s="12"/>
      <c r="J1230" s="12"/>
      <c r="K1230" s="12"/>
      <c r="L1230" s="12"/>
      <c r="M1230" s="12"/>
      <c r="N1230" s="12"/>
      <c r="O1230" s="12"/>
      <c r="P1230" s="61">
        <v>0</v>
      </c>
    </row>
    <row r="1231" spans="1:16" x14ac:dyDescent="0.25">
      <c r="A1231" s="48"/>
      <c r="B1231" s="49"/>
      <c r="C1231" s="45">
        <v>14</v>
      </c>
      <c r="D1231" s="71"/>
      <c r="E1231" s="12"/>
      <c r="F1231" s="12"/>
      <c r="G1231" s="12"/>
      <c r="H1231" s="12"/>
      <c r="I1231" s="12"/>
      <c r="J1231" s="12"/>
      <c r="K1231" s="12"/>
      <c r="L1231" s="12"/>
      <c r="M1231" s="12"/>
      <c r="N1231" s="12"/>
      <c r="O1231" s="12"/>
      <c r="P1231" s="61">
        <v>0</v>
      </c>
    </row>
    <row r="1232" spans="1:16" x14ac:dyDescent="0.25">
      <c r="A1232" s="48"/>
      <c r="B1232" s="49"/>
      <c r="C1232" s="45">
        <v>15</v>
      </c>
      <c r="D1232" s="71"/>
      <c r="E1232" s="12"/>
      <c r="F1232" s="12"/>
      <c r="G1232" s="12"/>
      <c r="H1232" s="12"/>
      <c r="I1232" s="12"/>
      <c r="J1232" s="12"/>
      <c r="K1232" s="12"/>
      <c r="L1232" s="12"/>
      <c r="M1232" s="12"/>
      <c r="N1232" s="12"/>
      <c r="O1232" s="12"/>
      <c r="P1232" s="61">
        <v>0</v>
      </c>
    </row>
    <row r="1233" spans="1:16" x14ac:dyDescent="0.25">
      <c r="A1233" s="48"/>
      <c r="B1233" s="49"/>
      <c r="C1233" s="45">
        <v>16</v>
      </c>
      <c r="D1233" s="71"/>
      <c r="E1233" s="12"/>
      <c r="F1233" s="12"/>
      <c r="G1233" s="12"/>
      <c r="H1233" s="12"/>
      <c r="I1233" s="12"/>
      <c r="J1233" s="12"/>
      <c r="K1233" s="12"/>
      <c r="L1233" s="12"/>
      <c r="M1233" s="12"/>
      <c r="N1233" s="12"/>
      <c r="O1233" s="12"/>
      <c r="P1233" s="61">
        <v>0</v>
      </c>
    </row>
    <row r="1234" spans="1:16" x14ac:dyDescent="0.25">
      <c r="A1234" s="48"/>
      <c r="B1234" s="49"/>
      <c r="C1234" s="45">
        <v>17</v>
      </c>
      <c r="D1234" s="71"/>
      <c r="E1234" s="12"/>
      <c r="F1234" s="12"/>
      <c r="G1234" s="12"/>
      <c r="H1234" s="12"/>
      <c r="I1234" s="12"/>
      <c r="J1234" s="12"/>
      <c r="K1234" s="12"/>
      <c r="L1234" s="12"/>
      <c r="M1234" s="12"/>
      <c r="N1234" s="12"/>
      <c r="O1234" s="12"/>
      <c r="P1234" s="61">
        <v>0</v>
      </c>
    </row>
    <row r="1235" spans="1:16" x14ac:dyDescent="0.25">
      <c r="A1235" s="48"/>
      <c r="B1235" s="49"/>
      <c r="C1235" s="45">
        <v>25</v>
      </c>
      <c r="D1235" s="71"/>
      <c r="E1235" s="12"/>
      <c r="F1235" s="12"/>
      <c r="G1235" s="12"/>
      <c r="H1235" s="12"/>
      <c r="I1235" s="12"/>
      <c r="J1235" s="12"/>
      <c r="K1235" s="12"/>
      <c r="L1235" s="12"/>
      <c r="M1235" s="12"/>
      <c r="N1235" s="12"/>
      <c r="O1235" s="12"/>
      <c r="P1235" s="61">
        <v>0</v>
      </c>
    </row>
    <row r="1236" spans="1:16" x14ac:dyDescent="0.25">
      <c r="A1236" s="48"/>
      <c r="B1236" s="49"/>
      <c r="C1236" s="45">
        <v>26</v>
      </c>
      <c r="D1236" s="71"/>
      <c r="E1236" s="12"/>
      <c r="F1236" s="12"/>
      <c r="G1236" s="12"/>
      <c r="H1236" s="12"/>
      <c r="I1236" s="12"/>
      <c r="J1236" s="12"/>
      <c r="K1236" s="12"/>
      <c r="L1236" s="12"/>
      <c r="M1236" s="12"/>
      <c r="N1236" s="12"/>
      <c r="O1236" s="12"/>
      <c r="P1236" s="61">
        <v>0</v>
      </c>
    </row>
    <row r="1237" spans="1:16" x14ac:dyDescent="0.25">
      <c r="A1237" s="50"/>
      <c r="B1237" s="51"/>
      <c r="C1237" s="45">
        <v>27</v>
      </c>
      <c r="D1237" s="71"/>
      <c r="E1237" s="12"/>
      <c r="F1237" s="12"/>
      <c r="G1237" s="12"/>
      <c r="H1237" s="12"/>
      <c r="I1237" s="12"/>
      <c r="J1237" s="12"/>
      <c r="K1237" s="12"/>
      <c r="L1237" s="12"/>
      <c r="M1237" s="12"/>
      <c r="N1237" s="12"/>
      <c r="O1237" s="12"/>
      <c r="P1237" s="61">
        <v>0</v>
      </c>
    </row>
    <row r="1238" spans="1:16" x14ac:dyDescent="0.25">
      <c r="A1238" s="43">
        <v>549</v>
      </c>
      <c r="B1238" s="44" t="s">
        <v>409</v>
      </c>
      <c r="C1238" s="45">
        <v>11</v>
      </c>
      <c r="D1238" s="71"/>
      <c r="E1238" s="12"/>
      <c r="F1238" s="12"/>
      <c r="G1238" s="12"/>
      <c r="H1238" s="12"/>
      <c r="I1238" s="12"/>
      <c r="J1238" s="12"/>
      <c r="K1238" s="12"/>
      <c r="L1238" s="12"/>
      <c r="M1238" s="12"/>
      <c r="N1238" s="12"/>
      <c r="O1238" s="12"/>
      <c r="P1238" s="61">
        <v>0</v>
      </c>
    </row>
    <row r="1239" spans="1:16" x14ac:dyDescent="0.25">
      <c r="A1239" s="48"/>
      <c r="B1239" s="49"/>
      <c r="C1239" s="45">
        <v>12</v>
      </c>
      <c r="D1239" s="71"/>
      <c r="E1239" s="12"/>
      <c r="F1239" s="12"/>
      <c r="G1239" s="12"/>
      <c r="H1239" s="12"/>
      <c r="I1239" s="12"/>
      <c r="J1239" s="12"/>
      <c r="K1239" s="12"/>
      <c r="L1239" s="12"/>
      <c r="M1239" s="12"/>
      <c r="N1239" s="12"/>
      <c r="O1239" s="12"/>
      <c r="P1239" s="61">
        <v>0</v>
      </c>
    </row>
    <row r="1240" spans="1:16" x14ac:dyDescent="0.25">
      <c r="A1240" s="48"/>
      <c r="B1240" s="49"/>
      <c r="C1240" s="45">
        <v>14</v>
      </c>
      <c r="D1240" s="71"/>
      <c r="E1240" s="12"/>
      <c r="F1240" s="12"/>
      <c r="G1240" s="12"/>
      <c r="H1240" s="12"/>
      <c r="I1240" s="12"/>
      <c r="J1240" s="12"/>
      <c r="K1240" s="12"/>
      <c r="L1240" s="12"/>
      <c r="M1240" s="12"/>
      <c r="N1240" s="12"/>
      <c r="O1240" s="12"/>
      <c r="P1240" s="61">
        <v>0</v>
      </c>
    </row>
    <row r="1241" spans="1:16" x14ac:dyDescent="0.25">
      <c r="A1241" s="48"/>
      <c r="B1241" s="49"/>
      <c r="C1241" s="45">
        <v>15</v>
      </c>
      <c r="D1241" s="71"/>
      <c r="E1241" s="12"/>
      <c r="F1241" s="12"/>
      <c r="G1241" s="12"/>
      <c r="H1241" s="12"/>
      <c r="I1241" s="12"/>
      <c r="J1241" s="12"/>
      <c r="K1241" s="12"/>
      <c r="L1241" s="12"/>
      <c r="M1241" s="12"/>
      <c r="N1241" s="12"/>
      <c r="O1241" s="12"/>
      <c r="P1241" s="61">
        <v>0</v>
      </c>
    </row>
    <row r="1242" spans="1:16" x14ac:dyDescent="0.25">
      <c r="A1242" s="48"/>
      <c r="B1242" s="49"/>
      <c r="C1242" s="45">
        <v>16</v>
      </c>
      <c r="D1242" s="71"/>
      <c r="E1242" s="12"/>
      <c r="F1242" s="12"/>
      <c r="G1242" s="12"/>
      <c r="H1242" s="12"/>
      <c r="I1242" s="12"/>
      <c r="J1242" s="12"/>
      <c r="K1242" s="12"/>
      <c r="L1242" s="12"/>
      <c r="M1242" s="12"/>
      <c r="N1242" s="12"/>
      <c r="O1242" s="12"/>
      <c r="P1242" s="61">
        <v>0</v>
      </c>
    </row>
    <row r="1243" spans="1:16" x14ac:dyDescent="0.25">
      <c r="A1243" s="48"/>
      <c r="B1243" s="49"/>
      <c r="C1243" s="45">
        <v>17</v>
      </c>
      <c r="D1243" s="71"/>
      <c r="E1243" s="12"/>
      <c r="F1243" s="12"/>
      <c r="G1243" s="12"/>
      <c r="H1243" s="12"/>
      <c r="I1243" s="12"/>
      <c r="J1243" s="12"/>
      <c r="K1243" s="12"/>
      <c r="L1243" s="12"/>
      <c r="M1243" s="12"/>
      <c r="N1243" s="12"/>
      <c r="O1243" s="12"/>
      <c r="P1243" s="61">
        <v>0</v>
      </c>
    </row>
    <row r="1244" spans="1:16" x14ac:dyDescent="0.25">
      <c r="A1244" s="48"/>
      <c r="B1244" s="49"/>
      <c r="C1244" s="45">
        <v>25</v>
      </c>
      <c r="D1244" s="71"/>
      <c r="E1244" s="12"/>
      <c r="F1244" s="12"/>
      <c r="G1244" s="12"/>
      <c r="H1244" s="12"/>
      <c r="I1244" s="12"/>
      <c r="J1244" s="12"/>
      <c r="K1244" s="12"/>
      <c r="L1244" s="12"/>
      <c r="M1244" s="12"/>
      <c r="N1244" s="12"/>
      <c r="O1244" s="12"/>
      <c r="P1244" s="61">
        <v>0</v>
      </c>
    </row>
    <row r="1245" spans="1:16" x14ac:dyDescent="0.25">
      <c r="A1245" s="48"/>
      <c r="B1245" s="49"/>
      <c r="C1245" s="45">
        <v>26</v>
      </c>
      <c r="D1245" s="71"/>
      <c r="E1245" s="12"/>
      <c r="F1245" s="12"/>
      <c r="G1245" s="12"/>
      <c r="H1245" s="12"/>
      <c r="I1245" s="12"/>
      <c r="J1245" s="12"/>
      <c r="K1245" s="12"/>
      <c r="L1245" s="12"/>
      <c r="M1245" s="12"/>
      <c r="N1245" s="12"/>
      <c r="O1245" s="12"/>
      <c r="P1245" s="61">
        <v>0</v>
      </c>
    </row>
    <row r="1246" spans="1:16" x14ac:dyDescent="0.25">
      <c r="A1246" s="50"/>
      <c r="B1246" s="51"/>
      <c r="C1246" s="45">
        <v>27</v>
      </c>
      <c r="D1246" s="71"/>
      <c r="E1246" s="12"/>
      <c r="F1246" s="12"/>
      <c r="G1246" s="12"/>
      <c r="H1246" s="12"/>
      <c r="I1246" s="12"/>
      <c r="J1246" s="12"/>
      <c r="K1246" s="12"/>
      <c r="L1246" s="12"/>
      <c r="M1246" s="12"/>
      <c r="N1246" s="12"/>
      <c r="O1246" s="12"/>
      <c r="P1246" s="61">
        <v>0</v>
      </c>
    </row>
    <row r="1247" spans="1:16" x14ac:dyDescent="0.25">
      <c r="A1247" s="63">
        <v>5500</v>
      </c>
      <c r="B1247" s="64" t="s">
        <v>410</v>
      </c>
      <c r="C1247" s="65"/>
      <c r="D1247" s="62">
        <v>0</v>
      </c>
      <c r="E1247" s="62">
        <v>0</v>
      </c>
      <c r="F1247" s="62">
        <v>0</v>
      </c>
      <c r="G1247" s="62">
        <v>0</v>
      </c>
      <c r="H1247" s="62">
        <v>0</v>
      </c>
      <c r="I1247" s="62">
        <v>0</v>
      </c>
      <c r="J1247" s="62">
        <v>0</v>
      </c>
      <c r="K1247" s="62">
        <v>0</v>
      </c>
      <c r="L1247" s="62">
        <v>0</v>
      </c>
      <c r="M1247" s="62">
        <v>0</v>
      </c>
      <c r="N1247" s="62">
        <v>0</v>
      </c>
      <c r="O1247" s="62">
        <v>0</v>
      </c>
      <c r="P1247" s="62">
        <v>0</v>
      </c>
    </row>
    <row r="1248" spans="1:16" x14ac:dyDescent="0.25">
      <c r="A1248" s="43">
        <v>551</v>
      </c>
      <c r="B1248" s="44" t="s">
        <v>411</v>
      </c>
      <c r="C1248" s="45">
        <v>11</v>
      </c>
      <c r="D1248" s="71"/>
      <c r="E1248" s="12"/>
      <c r="F1248" s="12"/>
      <c r="G1248" s="12"/>
      <c r="H1248" s="12"/>
      <c r="I1248" s="12"/>
      <c r="J1248" s="12"/>
      <c r="K1248" s="12"/>
      <c r="L1248" s="12"/>
      <c r="M1248" s="12"/>
      <c r="N1248" s="12"/>
      <c r="O1248" s="12"/>
      <c r="P1248" s="61">
        <v>0</v>
      </c>
    </row>
    <row r="1249" spans="1:16" x14ac:dyDescent="0.25">
      <c r="A1249" s="48"/>
      <c r="B1249" s="49"/>
      <c r="C1249" s="45">
        <v>12</v>
      </c>
      <c r="D1249" s="71"/>
      <c r="E1249" s="12"/>
      <c r="F1249" s="12"/>
      <c r="G1249" s="12"/>
      <c r="H1249" s="12"/>
      <c r="I1249" s="12"/>
      <c r="J1249" s="12"/>
      <c r="K1249" s="12"/>
      <c r="L1249" s="12"/>
      <c r="M1249" s="12"/>
      <c r="N1249" s="12"/>
      <c r="O1249" s="12"/>
      <c r="P1249" s="61">
        <v>0</v>
      </c>
    </row>
    <row r="1250" spans="1:16" x14ac:dyDescent="0.25">
      <c r="A1250" s="48"/>
      <c r="B1250" s="49"/>
      <c r="C1250" s="45">
        <v>14</v>
      </c>
      <c r="D1250" s="71"/>
      <c r="E1250" s="12"/>
      <c r="F1250" s="12"/>
      <c r="G1250" s="12"/>
      <c r="H1250" s="12"/>
      <c r="I1250" s="12"/>
      <c r="J1250" s="12"/>
      <c r="K1250" s="12"/>
      <c r="L1250" s="12"/>
      <c r="M1250" s="12"/>
      <c r="N1250" s="12"/>
      <c r="O1250" s="12"/>
      <c r="P1250" s="61">
        <v>0</v>
      </c>
    </row>
    <row r="1251" spans="1:16" x14ac:dyDescent="0.25">
      <c r="A1251" s="48"/>
      <c r="B1251" s="49"/>
      <c r="C1251" s="45">
        <v>15</v>
      </c>
      <c r="D1251" s="71"/>
      <c r="E1251" s="12"/>
      <c r="F1251" s="12"/>
      <c r="G1251" s="12"/>
      <c r="H1251" s="12"/>
      <c r="I1251" s="12"/>
      <c r="J1251" s="12"/>
      <c r="K1251" s="12"/>
      <c r="L1251" s="12"/>
      <c r="M1251" s="12"/>
      <c r="N1251" s="12"/>
      <c r="O1251" s="12"/>
      <c r="P1251" s="61">
        <v>0</v>
      </c>
    </row>
    <row r="1252" spans="1:16" x14ac:dyDescent="0.25">
      <c r="A1252" s="48"/>
      <c r="B1252" s="49"/>
      <c r="C1252" s="45">
        <v>16</v>
      </c>
      <c r="D1252" s="71"/>
      <c r="E1252" s="12"/>
      <c r="F1252" s="12"/>
      <c r="G1252" s="12"/>
      <c r="H1252" s="12"/>
      <c r="I1252" s="12"/>
      <c r="J1252" s="12"/>
      <c r="K1252" s="12"/>
      <c r="L1252" s="12"/>
      <c r="M1252" s="12"/>
      <c r="N1252" s="12"/>
      <c r="O1252" s="12"/>
      <c r="P1252" s="61">
        <v>0</v>
      </c>
    </row>
    <row r="1253" spans="1:16" x14ac:dyDescent="0.25">
      <c r="A1253" s="48"/>
      <c r="B1253" s="49"/>
      <c r="C1253" s="45">
        <v>17</v>
      </c>
      <c r="D1253" s="71"/>
      <c r="E1253" s="12"/>
      <c r="F1253" s="12"/>
      <c r="G1253" s="12"/>
      <c r="H1253" s="12"/>
      <c r="I1253" s="12"/>
      <c r="J1253" s="12"/>
      <c r="K1253" s="12"/>
      <c r="L1253" s="12"/>
      <c r="M1253" s="12"/>
      <c r="N1253" s="12"/>
      <c r="O1253" s="12"/>
      <c r="P1253" s="61">
        <v>0</v>
      </c>
    </row>
    <row r="1254" spans="1:16" x14ac:dyDescent="0.25">
      <c r="A1254" s="48"/>
      <c r="B1254" s="49"/>
      <c r="C1254" s="45">
        <v>25</v>
      </c>
      <c r="D1254" s="71"/>
      <c r="E1254" s="12"/>
      <c r="F1254" s="12"/>
      <c r="G1254" s="12"/>
      <c r="H1254" s="12"/>
      <c r="I1254" s="12"/>
      <c r="J1254" s="12"/>
      <c r="K1254" s="12"/>
      <c r="L1254" s="12"/>
      <c r="M1254" s="12"/>
      <c r="N1254" s="12"/>
      <c r="O1254" s="12"/>
      <c r="P1254" s="61">
        <v>0</v>
      </c>
    </row>
    <row r="1255" spans="1:16" x14ac:dyDescent="0.25">
      <c r="A1255" s="48"/>
      <c r="B1255" s="49"/>
      <c r="C1255" s="45">
        <v>26</v>
      </c>
      <c r="D1255" s="71"/>
      <c r="E1255" s="12"/>
      <c r="F1255" s="12"/>
      <c r="G1255" s="12"/>
      <c r="H1255" s="12"/>
      <c r="I1255" s="12"/>
      <c r="J1255" s="12"/>
      <c r="K1255" s="12"/>
      <c r="L1255" s="12"/>
      <c r="M1255" s="12"/>
      <c r="N1255" s="12"/>
      <c r="O1255" s="12"/>
      <c r="P1255" s="61">
        <v>0</v>
      </c>
    </row>
    <row r="1256" spans="1:16" x14ac:dyDescent="0.25">
      <c r="A1256" s="50"/>
      <c r="B1256" s="51"/>
      <c r="C1256" s="45">
        <v>27</v>
      </c>
      <c r="D1256" s="71"/>
      <c r="E1256" s="12"/>
      <c r="F1256" s="12"/>
      <c r="G1256" s="12"/>
      <c r="H1256" s="12"/>
      <c r="I1256" s="12"/>
      <c r="J1256" s="12"/>
      <c r="K1256" s="12"/>
      <c r="L1256" s="12"/>
      <c r="M1256" s="12"/>
      <c r="N1256" s="12"/>
      <c r="O1256" s="12"/>
      <c r="P1256" s="61">
        <v>0</v>
      </c>
    </row>
    <row r="1257" spans="1:16" x14ac:dyDescent="0.25">
      <c r="A1257" s="63">
        <v>5600</v>
      </c>
      <c r="B1257" s="64" t="s">
        <v>412</v>
      </c>
      <c r="C1257" s="65"/>
      <c r="D1257" s="62">
        <v>3155</v>
      </c>
      <c r="E1257" s="62">
        <v>3155</v>
      </c>
      <c r="F1257" s="62">
        <v>3155</v>
      </c>
      <c r="G1257" s="62">
        <v>3155</v>
      </c>
      <c r="H1257" s="62">
        <v>3155</v>
      </c>
      <c r="I1257" s="62">
        <v>3155</v>
      </c>
      <c r="J1257" s="62">
        <v>3155</v>
      </c>
      <c r="K1257" s="62">
        <v>3155</v>
      </c>
      <c r="L1257" s="62">
        <v>3155</v>
      </c>
      <c r="M1257" s="62">
        <v>3155</v>
      </c>
      <c r="N1257" s="62">
        <v>3155</v>
      </c>
      <c r="O1257" s="62">
        <v>3155</v>
      </c>
      <c r="P1257" s="62">
        <v>37860</v>
      </c>
    </row>
    <row r="1258" spans="1:16" x14ac:dyDescent="0.25">
      <c r="A1258" s="43">
        <v>561</v>
      </c>
      <c r="B1258" s="44" t="s">
        <v>413</v>
      </c>
      <c r="C1258" s="45">
        <v>11</v>
      </c>
      <c r="D1258" s="71"/>
      <c r="E1258" s="12"/>
      <c r="F1258" s="12"/>
      <c r="G1258" s="12"/>
      <c r="H1258" s="12"/>
      <c r="I1258" s="12"/>
      <c r="J1258" s="12"/>
      <c r="K1258" s="12"/>
      <c r="L1258" s="12"/>
      <c r="M1258" s="12"/>
      <c r="N1258" s="12"/>
      <c r="O1258" s="12"/>
      <c r="P1258" s="61">
        <v>0</v>
      </c>
    </row>
    <row r="1259" spans="1:16" x14ac:dyDescent="0.25">
      <c r="A1259" s="48"/>
      <c r="B1259" s="49"/>
      <c r="C1259" s="45">
        <v>12</v>
      </c>
      <c r="D1259" s="71"/>
      <c r="E1259" s="12"/>
      <c r="F1259" s="12"/>
      <c r="G1259" s="12"/>
      <c r="H1259" s="12"/>
      <c r="I1259" s="12"/>
      <c r="J1259" s="12"/>
      <c r="K1259" s="12"/>
      <c r="L1259" s="12"/>
      <c r="M1259" s="12"/>
      <c r="N1259" s="12"/>
      <c r="O1259" s="12"/>
      <c r="P1259" s="61">
        <v>0</v>
      </c>
    </row>
    <row r="1260" spans="1:16" x14ac:dyDescent="0.25">
      <c r="A1260" s="48"/>
      <c r="B1260" s="49"/>
      <c r="C1260" s="45">
        <v>14</v>
      </c>
      <c r="D1260" s="71"/>
      <c r="E1260" s="12"/>
      <c r="F1260" s="12"/>
      <c r="G1260" s="12"/>
      <c r="H1260" s="12"/>
      <c r="I1260" s="12"/>
      <c r="J1260" s="12"/>
      <c r="K1260" s="12"/>
      <c r="L1260" s="12"/>
      <c r="M1260" s="12"/>
      <c r="N1260" s="12"/>
      <c r="O1260" s="12"/>
      <c r="P1260" s="61">
        <v>0</v>
      </c>
    </row>
    <row r="1261" spans="1:16" x14ac:dyDescent="0.25">
      <c r="A1261" s="48"/>
      <c r="B1261" s="49"/>
      <c r="C1261" s="45">
        <v>15</v>
      </c>
      <c r="D1261" s="71"/>
      <c r="E1261" s="12"/>
      <c r="F1261" s="12"/>
      <c r="G1261" s="12"/>
      <c r="H1261" s="12"/>
      <c r="I1261" s="12"/>
      <c r="J1261" s="12"/>
      <c r="K1261" s="12"/>
      <c r="L1261" s="12"/>
      <c r="M1261" s="12"/>
      <c r="N1261" s="12"/>
      <c r="O1261" s="12"/>
      <c r="P1261" s="61">
        <v>0</v>
      </c>
    </row>
    <row r="1262" spans="1:16" x14ac:dyDescent="0.25">
      <c r="A1262" s="48"/>
      <c r="B1262" s="49"/>
      <c r="C1262" s="45">
        <v>16</v>
      </c>
      <c r="D1262" s="71"/>
      <c r="E1262" s="12"/>
      <c r="F1262" s="12"/>
      <c r="G1262" s="12"/>
      <c r="H1262" s="12"/>
      <c r="I1262" s="12"/>
      <c r="J1262" s="12"/>
      <c r="K1262" s="12"/>
      <c r="L1262" s="12"/>
      <c r="M1262" s="12"/>
      <c r="N1262" s="12"/>
      <c r="O1262" s="12"/>
      <c r="P1262" s="61">
        <v>0</v>
      </c>
    </row>
    <row r="1263" spans="1:16" x14ac:dyDescent="0.25">
      <c r="A1263" s="48"/>
      <c r="B1263" s="49"/>
      <c r="C1263" s="45">
        <v>17</v>
      </c>
      <c r="D1263" s="71"/>
      <c r="E1263" s="12"/>
      <c r="F1263" s="12"/>
      <c r="G1263" s="12"/>
      <c r="H1263" s="12"/>
      <c r="I1263" s="12"/>
      <c r="J1263" s="12"/>
      <c r="K1263" s="12"/>
      <c r="L1263" s="12"/>
      <c r="M1263" s="12"/>
      <c r="N1263" s="12"/>
      <c r="O1263" s="12"/>
      <c r="P1263" s="61">
        <v>0</v>
      </c>
    </row>
    <row r="1264" spans="1:16" x14ac:dyDescent="0.25">
      <c r="A1264" s="48"/>
      <c r="B1264" s="49"/>
      <c r="C1264" s="45">
        <v>25</v>
      </c>
      <c r="D1264" s="71"/>
      <c r="E1264" s="12"/>
      <c r="F1264" s="12"/>
      <c r="G1264" s="12"/>
      <c r="H1264" s="12"/>
      <c r="I1264" s="12"/>
      <c r="J1264" s="12"/>
      <c r="K1264" s="12"/>
      <c r="L1264" s="12"/>
      <c r="M1264" s="12"/>
      <c r="N1264" s="12"/>
      <c r="O1264" s="12"/>
      <c r="P1264" s="61">
        <v>0</v>
      </c>
    </row>
    <row r="1265" spans="1:16" x14ac:dyDescent="0.25">
      <c r="A1265" s="48"/>
      <c r="B1265" s="49"/>
      <c r="C1265" s="45">
        <v>26</v>
      </c>
      <c r="D1265" s="71"/>
      <c r="E1265" s="12"/>
      <c r="F1265" s="12"/>
      <c r="G1265" s="12"/>
      <c r="H1265" s="12"/>
      <c r="I1265" s="12"/>
      <c r="J1265" s="12"/>
      <c r="K1265" s="12"/>
      <c r="L1265" s="12"/>
      <c r="M1265" s="12"/>
      <c r="N1265" s="12"/>
      <c r="O1265" s="12"/>
      <c r="P1265" s="61">
        <v>0</v>
      </c>
    </row>
    <row r="1266" spans="1:16" x14ac:dyDescent="0.25">
      <c r="A1266" s="50"/>
      <c r="B1266" s="51"/>
      <c r="C1266" s="45">
        <v>27</v>
      </c>
      <c r="D1266" s="71"/>
      <c r="E1266" s="12"/>
      <c r="F1266" s="12"/>
      <c r="G1266" s="12"/>
      <c r="H1266" s="12"/>
      <c r="I1266" s="12"/>
      <c r="J1266" s="12"/>
      <c r="K1266" s="12"/>
      <c r="L1266" s="12"/>
      <c r="M1266" s="12"/>
      <c r="N1266" s="12"/>
      <c r="O1266" s="12"/>
      <c r="P1266" s="61">
        <v>0</v>
      </c>
    </row>
    <row r="1267" spans="1:16" x14ac:dyDescent="0.25">
      <c r="A1267" s="43">
        <v>562</v>
      </c>
      <c r="B1267" s="44" t="s">
        <v>414</v>
      </c>
      <c r="C1267" s="45">
        <v>11</v>
      </c>
      <c r="D1267" s="71"/>
      <c r="E1267" s="12"/>
      <c r="F1267" s="12"/>
      <c r="G1267" s="12"/>
      <c r="H1267" s="12"/>
      <c r="I1267" s="12"/>
      <c r="J1267" s="12"/>
      <c r="K1267" s="12"/>
      <c r="L1267" s="12"/>
      <c r="M1267" s="12"/>
      <c r="N1267" s="12"/>
      <c r="O1267" s="12"/>
      <c r="P1267" s="61">
        <v>0</v>
      </c>
    </row>
    <row r="1268" spans="1:16" x14ac:dyDescent="0.25">
      <c r="A1268" s="48"/>
      <c r="B1268" s="49"/>
      <c r="C1268" s="45">
        <v>12</v>
      </c>
      <c r="D1268" s="71"/>
      <c r="E1268" s="12"/>
      <c r="F1268" s="12"/>
      <c r="G1268" s="12"/>
      <c r="H1268" s="12"/>
      <c r="I1268" s="12"/>
      <c r="J1268" s="12"/>
      <c r="K1268" s="12"/>
      <c r="L1268" s="12"/>
      <c r="M1268" s="12"/>
      <c r="N1268" s="12"/>
      <c r="O1268" s="12"/>
      <c r="P1268" s="61">
        <v>0</v>
      </c>
    </row>
    <row r="1269" spans="1:16" x14ac:dyDescent="0.25">
      <c r="A1269" s="48"/>
      <c r="B1269" s="49"/>
      <c r="C1269" s="45">
        <v>14</v>
      </c>
      <c r="D1269" s="71"/>
      <c r="E1269" s="12"/>
      <c r="F1269" s="12"/>
      <c r="G1269" s="12"/>
      <c r="H1269" s="12"/>
      <c r="I1269" s="12"/>
      <c r="J1269" s="12"/>
      <c r="K1269" s="12"/>
      <c r="L1269" s="12"/>
      <c r="M1269" s="12"/>
      <c r="N1269" s="12"/>
      <c r="O1269" s="12"/>
      <c r="P1269" s="61">
        <v>0</v>
      </c>
    </row>
    <row r="1270" spans="1:16" x14ac:dyDescent="0.25">
      <c r="A1270" s="48"/>
      <c r="B1270" s="49"/>
      <c r="C1270" s="45">
        <v>15</v>
      </c>
      <c r="D1270" s="71"/>
      <c r="E1270" s="12"/>
      <c r="F1270" s="12"/>
      <c r="G1270" s="12"/>
      <c r="H1270" s="12"/>
      <c r="I1270" s="12"/>
      <c r="J1270" s="12"/>
      <c r="K1270" s="12"/>
      <c r="L1270" s="12"/>
      <c r="M1270" s="12"/>
      <c r="N1270" s="12"/>
      <c r="O1270" s="12"/>
      <c r="P1270" s="61">
        <v>0</v>
      </c>
    </row>
    <row r="1271" spans="1:16" x14ac:dyDescent="0.25">
      <c r="A1271" s="48"/>
      <c r="B1271" s="49"/>
      <c r="C1271" s="45">
        <v>16</v>
      </c>
      <c r="D1271" s="71"/>
      <c r="E1271" s="12"/>
      <c r="F1271" s="12"/>
      <c r="G1271" s="12"/>
      <c r="H1271" s="12"/>
      <c r="I1271" s="12"/>
      <c r="J1271" s="12"/>
      <c r="K1271" s="12"/>
      <c r="L1271" s="12"/>
      <c r="M1271" s="12"/>
      <c r="N1271" s="12"/>
      <c r="O1271" s="12"/>
      <c r="P1271" s="61">
        <v>0</v>
      </c>
    </row>
    <row r="1272" spans="1:16" x14ac:dyDescent="0.25">
      <c r="A1272" s="48"/>
      <c r="B1272" s="49"/>
      <c r="C1272" s="45">
        <v>17</v>
      </c>
      <c r="D1272" s="71"/>
      <c r="E1272" s="12"/>
      <c r="F1272" s="12"/>
      <c r="G1272" s="12"/>
      <c r="H1272" s="12"/>
      <c r="I1272" s="12"/>
      <c r="J1272" s="12"/>
      <c r="K1272" s="12"/>
      <c r="L1272" s="12"/>
      <c r="M1272" s="12"/>
      <c r="N1272" s="12"/>
      <c r="O1272" s="12"/>
      <c r="P1272" s="61">
        <v>0</v>
      </c>
    </row>
    <row r="1273" spans="1:16" x14ac:dyDescent="0.25">
      <c r="A1273" s="48"/>
      <c r="B1273" s="49"/>
      <c r="C1273" s="45">
        <v>25</v>
      </c>
      <c r="D1273" s="71"/>
      <c r="E1273" s="12"/>
      <c r="F1273" s="12"/>
      <c r="G1273" s="12"/>
      <c r="H1273" s="12"/>
      <c r="I1273" s="12"/>
      <c r="J1273" s="12"/>
      <c r="K1273" s="12"/>
      <c r="L1273" s="12"/>
      <c r="M1273" s="12"/>
      <c r="N1273" s="12"/>
      <c r="O1273" s="12"/>
      <c r="P1273" s="61">
        <v>0</v>
      </c>
    </row>
    <row r="1274" spans="1:16" x14ac:dyDescent="0.25">
      <c r="A1274" s="48"/>
      <c r="B1274" s="49"/>
      <c r="C1274" s="45">
        <v>26</v>
      </c>
      <c r="D1274" s="71"/>
      <c r="E1274" s="12"/>
      <c r="F1274" s="12"/>
      <c r="G1274" s="12"/>
      <c r="H1274" s="12"/>
      <c r="I1274" s="12"/>
      <c r="J1274" s="12"/>
      <c r="K1274" s="12"/>
      <c r="L1274" s="12"/>
      <c r="M1274" s="12"/>
      <c r="N1274" s="12"/>
      <c r="O1274" s="12"/>
      <c r="P1274" s="61">
        <v>0</v>
      </c>
    </row>
    <row r="1275" spans="1:16" x14ac:dyDescent="0.25">
      <c r="A1275" s="50"/>
      <c r="B1275" s="51"/>
      <c r="C1275" s="45">
        <v>27</v>
      </c>
      <c r="D1275" s="71"/>
      <c r="E1275" s="12"/>
      <c r="F1275" s="12"/>
      <c r="G1275" s="12"/>
      <c r="H1275" s="12"/>
      <c r="I1275" s="12"/>
      <c r="J1275" s="12"/>
      <c r="K1275" s="12"/>
      <c r="L1275" s="12"/>
      <c r="M1275" s="12"/>
      <c r="N1275" s="12"/>
      <c r="O1275" s="12"/>
      <c r="P1275" s="61">
        <v>0</v>
      </c>
    </row>
    <row r="1276" spans="1:16" x14ac:dyDescent="0.25">
      <c r="A1276" s="43">
        <v>563</v>
      </c>
      <c r="B1276" s="44" t="s">
        <v>415</v>
      </c>
      <c r="C1276" s="45">
        <v>11</v>
      </c>
      <c r="D1276" s="71"/>
      <c r="E1276" s="12"/>
      <c r="F1276" s="12"/>
      <c r="G1276" s="12"/>
      <c r="H1276" s="12"/>
      <c r="I1276" s="12"/>
      <c r="J1276" s="12"/>
      <c r="K1276" s="12"/>
      <c r="L1276" s="12"/>
      <c r="M1276" s="12"/>
      <c r="N1276" s="12"/>
      <c r="O1276" s="12"/>
      <c r="P1276" s="61">
        <v>0</v>
      </c>
    </row>
    <row r="1277" spans="1:16" x14ac:dyDescent="0.25">
      <c r="A1277" s="48"/>
      <c r="B1277" s="49"/>
      <c r="C1277" s="45">
        <v>12</v>
      </c>
      <c r="D1277" s="71"/>
      <c r="E1277" s="12"/>
      <c r="F1277" s="12"/>
      <c r="G1277" s="12"/>
      <c r="H1277" s="12"/>
      <c r="I1277" s="12"/>
      <c r="J1277" s="12"/>
      <c r="K1277" s="12"/>
      <c r="L1277" s="12"/>
      <c r="M1277" s="12"/>
      <c r="N1277" s="12"/>
      <c r="O1277" s="12"/>
      <c r="P1277" s="61">
        <v>0</v>
      </c>
    </row>
    <row r="1278" spans="1:16" x14ac:dyDescent="0.25">
      <c r="A1278" s="48"/>
      <c r="B1278" s="49"/>
      <c r="C1278" s="45">
        <v>14</v>
      </c>
      <c r="D1278" s="71"/>
      <c r="E1278" s="12"/>
      <c r="F1278" s="12"/>
      <c r="G1278" s="12"/>
      <c r="H1278" s="12"/>
      <c r="I1278" s="12"/>
      <c r="J1278" s="12"/>
      <c r="K1278" s="12"/>
      <c r="L1278" s="12"/>
      <c r="M1278" s="12"/>
      <c r="N1278" s="12"/>
      <c r="O1278" s="12"/>
      <c r="P1278" s="61">
        <v>0</v>
      </c>
    </row>
    <row r="1279" spans="1:16" x14ac:dyDescent="0.25">
      <c r="A1279" s="48"/>
      <c r="B1279" s="49"/>
      <c r="C1279" s="45">
        <v>15</v>
      </c>
      <c r="D1279" s="71"/>
      <c r="E1279" s="12"/>
      <c r="F1279" s="12"/>
      <c r="G1279" s="12"/>
      <c r="H1279" s="12"/>
      <c r="I1279" s="12"/>
      <c r="J1279" s="12"/>
      <c r="K1279" s="12"/>
      <c r="L1279" s="12"/>
      <c r="M1279" s="12"/>
      <c r="N1279" s="12"/>
      <c r="O1279" s="12"/>
      <c r="P1279" s="61">
        <v>0</v>
      </c>
    </row>
    <row r="1280" spans="1:16" x14ac:dyDescent="0.25">
      <c r="A1280" s="48"/>
      <c r="B1280" s="49"/>
      <c r="C1280" s="45">
        <v>16</v>
      </c>
      <c r="D1280" s="71"/>
      <c r="E1280" s="12"/>
      <c r="F1280" s="12"/>
      <c r="G1280" s="12"/>
      <c r="H1280" s="12"/>
      <c r="I1280" s="12"/>
      <c r="J1280" s="12"/>
      <c r="K1280" s="12"/>
      <c r="L1280" s="12"/>
      <c r="M1280" s="12"/>
      <c r="N1280" s="12"/>
      <c r="O1280" s="12"/>
      <c r="P1280" s="61">
        <v>0</v>
      </c>
    </row>
    <row r="1281" spans="1:16" x14ac:dyDescent="0.25">
      <c r="A1281" s="48"/>
      <c r="B1281" s="49"/>
      <c r="C1281" s="45">
        <v>17</v>
      </c>
      <c r="D1281" s="71"/>
      <c r="E1281" s="12"/>
      <c r="F1281" s="12"/>
      <c r="G1281" s="12"/>
      <c r="H1281" s="12"/>
      <c r="I1281" s="12"/>
      <c r="J1281" s="12"/>
      <c r="K1281" s="12"/>
      <c r="L1281" s="12"/>
      <c r="M1281" s="12"/>
      <c r="N1281" s="12"/>
      <c r="O1281" s="12"/>
      <c r="P1281" s="61">
        <v>0</v>
      </c>
    </row>
    <row r="1282" spans="1:16" x14ac:dyDescent="0.25">
      <c r="A1282" s="48"/>
      <c r="B1282" s="49"/>
      <c r="C1282" s="45">
        <v>25</v>
      </c>
      <c r="D1282" s="71"/>
      <c r="E1282" s="12"/>
      <c r="F1282" s="12"/>
      <c r="G1282" s="12"/>
      <c r="H1282" s="12"/>
      <c r="I1282" s="12"/>
      <c r="J1282" s="12"/>
      <c r="K1282" s="12"/>
      <c r="L1282" s="12"/>
      <c r="M1282" s="12"/>
      <c r="N1282" s="12"/>
      <c r="O1282" s="12"/>
      <c r="P1282" s="61">
        <v>0</v>
      </c>
    </row>
    <row r="1283" spans="1:16" x14ac:dyDescent="0.25">
      <c r="A1283" s="48"/>
      <c r="B1283" s="49"/>
      <c r="C1283" s="45">
        <v>26</v>
      </c>
      <c r="D1283" s="71"/>
      <c r="E1283" s="12"/>
      <c r="F1283" s="12"/>
      <c r="G1283" s="12"/>
      <c r="H1283" s="12"/>
      <c r="I1283" s="12"/>
      <c r="J1283" s="12"/>
      <c r="K1283" s="12"/>
      <c r="L1283" s="12"/>
      <c r="M1283" s="12"/>
      <c r="N1283" s="12"/>
      <c r="O1283" s="12"/>
      <c r="P1283" s="61">
        <v>0</v>
      </c>
    </row>
    <row r="1284" spans="1:16" x14ac:dyDescent="0.25">
      <c r="A1284" s="50"/>
      <c r="B1284" s="51"/>
      <c r="C1284" s="45">
        <v>27</v>
      </c>
      <c r="D1284" s="71"/>
      <c r="E1284" s="12"/>
      <c r="F1284" s="12"/>
      <c r="G1284" s="12"/>
      <c r="H1284" s="12"/>
      <c r="I1284" s="12"/>
      <c r="J1284" s="12"/>
      <c r="K1284" s="12"/>
      <c r="L1284" s="12"/>
      <c r="M1284" s="12"/>
      <c r="N1284" s="12"/>
      <c r="O1284" s="12"/>
      <c r="P1284" s="61">
        <v>0</v>
      </c>
    </row>
    <row r="1285" spans="1:16" x14ac:dyDescent="0.25">
      <c r="A1285" s="43">
        <v>564</v>
      </c>
      <c r="B1285" s="44" t="s">
        <v>416</v>
      </c>
      <c r="C1285" s="45">
        <v>11</v>
      </c>
      <c r="D1285" s="71"/>
      <c r="E1285" s="12"/>
      <c r="F1285" s="12"/>
      <c r="G1285" s="12"/>
      <c r="H1285" s="12"/>
      <c r="I1285" s="12"/>
      <c r="J1285" s="12"/>
      <c r="K1285" s="12"/>
      <c r="L1285" s="12"/>
      <c r="M1285" s="12"/>
      <c r="N1285" s="12"/>
      <c r="O1285" s="12"/>
      <c r="P1285" s="61">
        <v>0</v>
      </c>
    </row>
    <row r="1286" spans="1:16" x14ac:dyDescent="0.25">
      <c r="A1286" s="48"/>
      <c r="B1286" s="49"/>
      <c r="C1286" s="45">
        <v>12</v>
      </c>
      <c r="D1286" s="71"/>
      <c r="E1286" s="12"/>
      <c r="F1286" s="12"/>
      <c r="G1286" s="12"/>
      <c r="H1286" s="12"/>
      <c r="I1286" s="12"/>
      <c r="J1286" s="12"/>
      <c r="K1286" s="12"/>
      <c r="L1286" s="12"/>
      <c r="M1286" s="12"/>
      <c r="N1286" s="12"/>
      <c r="O1286" s="12"/>
      <c r="P1286" s="61">
        <v>0</v>
      </c>
    </row>
    <row r="1287" spans="1:16" x14ac:dyDescent="0.25">
      <c r="A1287" s="48"/>
      <c r="B1287" s="49"/>
      <c r="C1287" s="45">
        <v>14</v>
      </c>
      <c r="D1287" s="71"/>
      <c r="E1287" s="12"/>
      <c r="F1287" s="12"/>
      <c r="G1287" s="12"/>
      <c r="H1287" s="12"/>
      <c r="I1287" s="12"/>
      <c r="J1287" s="12"/>
      <c r="K1287" s="12"/>
      <c r="L1287" s="12"/>
      <c r="M1287" s="12"/>
      <c r="N1287" s="12"/>
      <c r="O1287" s="12"/>
      <c r="P1287" s="61">
        <v>0</v>
      </c>
    </row>
    <row r="1288" spans="1:16" x14ac:dyDescent="0.25">
      <c r="A1288" s="48"/>
      <c r="B1288" s="49"/>
      <c r="C1288" s="45">
        <v>15</v>
      </c>
      <c r="D1288" s="71"/>
      <c r="E1288" s="12"/>
      <c r="F1288" s="12"/>
      <c r="G1288" s="12"/>
      <c r="H1288" s="12"/>
      <c r="I1288" s="12"/>
      <c r="J1288" s="12"/>
      <c r="K1288" s="12"/>
      <c r="L1288" s="12"/>
      <c r="M1288" s="12"/>
      <c r="N1288" s="12"/>
      <c r="O1288" s="12"/>
      <c r="P1288" s="61">
        <v>0</v>
      </c>
    </row>
    <row r="1289" spans="1:16" x14ac:dyDescent="0.25">
      <c r="A1289" s="48"/>
      <c r="B1289" s="49"/>
      <c r="C1289" s="45">
        <v>16</v>
      </c>
      <c r="D1289" s="71"/>
      <c r="E1289" s="12"/>
      <c r="F1289" s="12"/>
      <c r="G1289" s="12"/>
      <c r="H1289" s="12"/>
      <c r="I1289" s="12"/>
      <c r="J1289" s="12"/>
      <c r="K1289" s="12"/>
      <c r="L1289" s="12"/>
      <c r="M1289" s="12"/>
      <c r="N1289" s="12"/>
      <c r="O1289" s="12"/>
      <c r="P1289" s="61">
        <v>0</v>
      </c>
    </row>
    <row r="1290" spans="1:16" x14ac:dyDescent="0.25">
      <c r="A1290" s="48"/>
      <c r="B1290" s="49"/>
      <c r="C1290" s="45">
        <v>17</v>
      </c>
      <c r="D1290" s="71"/>
      <c r="E1290" s="12"/>
      <c r="F1290" s="12"/>
      <c r="G1290" s="12"/>
      <c r="H1290" s="12"/>
      <c r="I1290" s="12"/>
      <c r="J1290" s="12"/>
      <c r="K1290" s="12"/>
      <c r="L1290" s="12"/>
      <c r="M1290" s="12"/>
      <c r="N1290" s="12"/>
      <c r="O1290" s="12"/>
      <c r="P1290" s="61">
        <v>0</v>
      </c>
    </row>
    <row r="1291" spans="1:16" x14ac:dyDescent="0.25">
      <c r="A1291" s="48"/>
      <c r="B1291" s="49"/>
      <c r="C1291" s="45">
        <v>25</v>
      </c>
      <c r="D1291" s="71"/>
      <c r="E1291" s="12"/>
      <c r="F1291" s="12"/>
      <c r="G1291" s="12"/>
      <c r="H1291" s="12"/>
      <c r="I1291" s="12"/>
      <c r="J1291" s="12"/>
      <c r="K1291" s="12"/>
      <c r="L1291" s="12"/>
      <c r="M1291" s="12"/>
      <c r="N1291" s="12"/>
      <c r="O1291" s="12"/>
      <c r="P1291" s="61">
        <v>0</v>
      </c>
    </row>
    <row r="1292" spans="1:16" x14ac:dyDescent="0.25">
      <c r="A1292" s="48"/>
      <c r="B1292" s="49"/>
      <c r="C1292" s="45">
        <v>26</v>
      </c>
      <c r="D1292" s="71"/>
      <c r="E1292" s="12"/>
      <c r="F1292" s="12"/>
      <c r="G1292" s="12"/>
      <c r="H1292" s="12"/>
      <c r="I1292" s="12"/>
      <c r="J1292" s="12"/>
      <c r="K1292" s="12"/>
      <c r="L1292" s="12"/>
      <c r="M1292" s="12"/>
      <c r="N1292" s="12"/>
      <c r="O1292" s="12"/>
      <c r="P1292" s="61">
        <v>0</v>
      </c>
    </row>
    <row r="1293" spans="1:16" x14ac:dyDescent="0.25">
      <c r="A1293" s="50"/>
      <c r="B1293" s="51"/>
      <c r="C1293" s="45">
        <v>27</v>
      </c>
      <c r="D1293" s="71"/>
      <c r="E1293" s="12"/>
      <c r="F1293" s="12"/>
      <c r="G1293" s="12"/>
      <c r="H1293" s="12"/>
      <c r="I1293" s="12"/>
      <c r="J1293" s="12"/>
      <c r="K1293" s="12"/>
      <c r="L1293" s="12"/>
      <c r="M1293" s="12"/>
      <c r="N1293" s="12"/>
      <c r="O1293" s="12"/>
      <c r="P1293" s="61">
        <v>0</v>
      </c>
    </row>
    <row r="1294" spans="1:16" x14ac:dyDescent="0.25">
      <c r="A1294" s="43">
        <v>565</v>
      </c>
      <c r="B1294" s="44" t="s">
        <v>417</v>
      </c>
      <c r="C1294" s="45">
        <v>11</v>
      </c>
      <c r="D1294" s="71"/>
      <c r="E1294" s="12"/>
      <c r="F1294" s="12"/>
      <c r="G1294" s="12"/>
      <c r="H1294" s="12"/>
      <c r="I1294" s="12"/>
      <c r="J1294" s="12"/>
      <c r="K1294" s="12"/>
      <c r="L1294" s="12"/>
      <c r="M1294" s="12"/>
      <c r="N1294" s="12"/>
      <c r="O1294" s="12"/>
      <c r="P1294" s="61">
        <v>0</v>
      </c>
    </row>
    <row r="1295" spans="1:16" x14ac:dyDescent="0.25">
      <c r="A1295" s="48"/>
      <c r="B1295" s="49"/>
      <c r="C1295" s="45">
        <v>12</v>
      </c>
      <c r="D1295" s="71"/>
      <c r="E1295" s="12"/>
      <c r="F1295" s="12"/>
      <c r="G1295" s="12"/>
      <c r="H1295" s="12"/>
      <c r="I1295" s="12"/>
      <c r="J1295" s="12"/>
      <c r="K1295" s="12"/>
      <c r="L1295" s="12"/>
      <c r="M1295" s="12"/>
      <c r="N1295" s="12"/>
      <c r="O1295" s="12"/>
      <c r="P1295" s="61">
        <v>0</v>
      </c>
    </row>
    <row r="1296" spans="1:16" x14ac:dyDescent="0.25">
      <c r="A1296" s="48"/>
      <c r="B1296" s="49"/>
      <c r="C1296" s="45">
        <v>14</v>
      </c>
      <c r="D1296" s="71"/>
      <c r="E1296" s="12"/>
      <c r="F1296" s="12"/>
      <c r="G1296" s="12"/>
      <c r="H1296" s="12"/>
      <c r="I1296" s="12"/>
      <c r="J1296" s="12"/>
      <c r="K1296" s="12"/>
      <c r="L1296" s="12"/>
      <c r="M1296" s="12"/>
      <c r="N1296" s="12"/>
      <c r="O1296" s="12"/>
      <c r="P1296" s="61">
        <v>0</v>
      </c>
    </row>
    <row r="1297" spans="1:16" x14ac:dyDescent="0.25">
      <c r="A1297" s="48"/>
      <c r="B1297" s="49"/>
      <c r="C1297" s="45">
        <v>15</v>
      </c>
      <c r="D1297" s="71"/>
      <c r="E1297" s="12"/>
      <c r="F1297" s="12"/>
      <c r="G1297" s="12"/>
      <c r="H1297" s="12"/>
      <c r="I1297" s="12"/>
      <c r="J1297" s="12"/>
      <c r="K1297" s="12"/>
      <c r="L1297" s="12"/>
      <c r="M1297" s="12"/>
      <c r="N1297" s="12"/>
      <c r="O1297" s="12"/>
      <c r="P1297" s="61">
        <v>0</v>
      </c>
    </row>
    <row r="1298" spans="1:16" x14ac:dyDescent="0.25">
      <c r="A1298" s="48"/>
      <c r="B1298" s="49"/>
      <c r="C1298" s="45">
        <v>16</v>
      </c>
      <c r="D1298" s="71"/>
      <c r="E1298" s="12"/>
      <c r="F1298" s="12"/>
      <c r="G1298" s="12"/>
      <c r="H1298" s="12"/>
      <c r="I1298" s="12"/>
      <c r="J1298" s="12"/>
      <c r="K1298" s="12"/>
      <c r="L1298" s="12"/>
      <c r="M1298" s="12"/>
      <c r="N1298" s="12"/>
      <c r="O1298" s="12"/>
      <c r="P1298" s="61">
        <v>0</v>
      </c>
    </row>
    <row r="1299" spans="1:16" x14ac:dyDescent="0.25">
      <c r="A1299" s="48"/>
      <c r="B1299" s="49"/>
      <c r="C1299" s="45">
        <v>17</v>
      </c>
      <c r="D1299" s="71"/>
      <c r="E1299" s="12"/>
      <c r="F1299" s="12"/>
      <c r="G1299" s="12"/>
      <c r="H1299" s="12"/>
      <c r="I1299" s="12"/>
      <c r="J1299" s="12"/>
      <c r="K1299" s="12"/>
      <c r="L1299" s="12"/>
      <c r="M1299" s="12"/>
      <c r="N1299" s="12"/>
      <c r="O1299" s="12"/>
      <c r="P1299" s="61">
        <v>0</v>
      </c>
    </row>
    <row r="1300" spans="1:16" x14ac:dyDescent="0.25">
      <c r="A1300" s="48"/>
      <c r="B1300" s="49"/>
      <c r="C1300" s="45">
        <v>25</v>
      </c>
      <c r="D1300" s="71"/>
      <c r="E1300" s="12"/>
      <c r="F1300" s="12"/>
      <c r="G1300" s="12"/>
      <c r="H1300" s="12"/>
      <c r="I1300" s="12"/>
      <c r="J1300" s="12"/>
      <c r="K1300" s="12"/>
      <c r="L1300" s="12"/>
      <c r="M1300" s="12"/>
      <c r="N1300" s="12"/>
      <c r="O1300" s="12"/>
      <c r="P1300" s="61">
        <v>0</v>
      </c>
    </row>
    <row r="1301" spans="1:16" x14ac:dyDescent="0.25">
      <c r="A1301" s="48"/>
      <c r="B1301" s="49"/>
      <c r="C1301" s="45">
        <v>26</v>
      </c>
      <c r="D1301" s="71"/>
      <c r="E1301" s="12"/>
      <c r="F1301" s="12"/>
      <c r="G1301" s="12"/>
      <c r="H1301" s="12"/>
      <c r="I1301" s="12"/>
      <c r="J1301" s="12"/>
      <c r="K1301" s="12"/>
      <c r="L1301" s="12"/>
      <c r="M1301" s="12"/>
      <c r="N1301" s="12"/>
      <c r="O1301" s="12"/>
      <c r="P1301" s="61">
        <v>0</v>
      </c>
    </row>
    <row r="1302" spans="1:16" x14ac:dyDescent="0.25">
      <c r="A1302" s="50"/>
      <c r="B1302" s="51"/>
      <c r="C1302" s="45">
        <v>27</v>
      </c>
      <c r="D1302" s="71"/>
      <c r="E1302" s="12"/>
      <c r="F1302" s="12"/>
      <c r="G1302" s="12"/>
      <c r="H1302" s="12"/>
      <c r="I1302" s="12"/>
      <c r="J1302" s="12"/>
      <c r="K1302" s="12"/>
      <c r="L1302" s="12"/>
      <c r="M1302" s="12"/>
      <c r="N1302" s="12"/>
      <c r="O1302" s="12"/>
      <c r="P1302" s="61">
        <v>0</v>
      </c>
    </row>
    <row r="1303" spans="1:16" x14ac:dyDescent="0.25">
      <c r="A1303" s="43">
        <v>566</v>
      </c>
      <c r="B1303" s="44" t="s">
        <v>418</v>
      </c>
      <c r="C1303" s="45">
        <v>11</v>
      </c>
      <c r="D1303" s="71"/>
      <c r="E1303" s="71"/>
      <c r="F1303" s="71"/>
      <c r="G1303" s="71"/>
      <c r="H1303" s="71"/>
      <c r="I1303" s="71"/>
      <c r="J1303" s="71"/>
      <c r="K1303" s="71"/>
      <c r="L1303" s="71"/>
      <c r="M1303" s="71"/>
      <c r="N1303" s="71"/>
      <c r="O1303" s="71"/>
      <c r="P1303" s="61">
        <v>0</v>
      </c>
    </row>
    <row r="1304" spans="1:16" x14ac:dyDescent="0.25">
      <c r="A1304" s="48"/>
      <c r="B1304" s="49"/>
      <c r="C1304" s="45">
        <v>12</v>
      </c>
      <c r="D1304" s="71"/>
      <c r="E1304" s="12"/>
      <c r="F1304" s="12"/>
      <c r="G1304" s="12"/>
      <c r="H1304" s="12"/>
      <c r="I1304" s="12"/>
      <c r="J1304" s="12"/>
      <c r="K1304" s="12"/>
      <c r="L1304" s="12"/>
      <c r="M1304" s="12"/>
      <c r="N1304" s="12"/>
      <c r="O1304" s="12"/>
      <c r="P1304" s="61">
        <v>0</v>
      </c>
    </row>
    <row r="1305" spans="1:16" x14ac:dyDescent="0.25">
      <c r="A1305" s="48"/>
      <c r="B1305" s="49"/>
      <c r="C1305" s="45">
        <v>14</v>
      </c>
      <c r="D1305" s="71"/>
      <c r="E1305" s="12"/>
      <c r="F1305" s="12"/>
      <c r="G1305" s="12"/>
      <c r="H1305" s="12"/>
      <c r="I1305" s="12"/>
      <c r="J1305" s="12"/>
      <c r="K1305" s="12"/>
      <c r="L1305" s="12"/>
      <c r="M1305" s="12"/>
      <c r="N1305" s="12"/>
      <c r="O1305" s="12"/>
      <c r="P1305" s="61">
        <v>0</v>
      </c>
    </row>
    <row r="1306" spans="1:16" x14ac:dyDescent="0.25">
      <c r="A1306" s="48"/>
      <c r="B1306" s="49"/>
      <c r="C1306" s="45">
        <v>15</v>
      </c>
      <c r="D1306" s="71"/>
      <c r="E1306" s="12"/>
      <c r="F1306" s="12"/>
      <c r="G1306" s="12"/>
      <c r="H1306" s="12"/>
      <c r="I1306" s="12"/>
      <c r="J1306" s="12"/>
      <c r="K1306" s="12"/>
      <c r="L1306" s="12"/>
      <c r="M1306" s="12"/>
      <c r="N1306" s="12"/>
      <c r="O1306" s="12"/>
      <c r="P1306" s="61">
        <v>0</v>
      </c>
    </row>
    <row r="1307" spans="1:16" x14ac:dyDescent="0.25">
      <c r="A1307" s="48"/>
      <c r="B1307" s="49"/>
      <c r="C1307" s="45">
        <v>16</v>
      </c>
      <c r="D1307" s="71"/>
      <c r="E1307" s="12"/>
      <c r="F1307" s="12"/>
      <c r="G1307" s="12"/>
      <c r="H1307" s="12"/>
      <c r="I1307" s="12"/>
      <c r="J1307" s="12"/>
      <c r="K1307" s="12"/>
      <c r="L1307" s="12"/>
      <c r="M1307" s="12"/>
      <c r="N1307" s="12"/>
      <c r="O1307" s="12"/>
      <c r="P1307" s="61">
        <v>0</v>
      </c>
    </row>
    <row r="1308" spans="1:16" x14ac:dyDescent="0.25">
      <c r="A1308" s="48"/>
      <c r="B1308" s="49"/>
      <c r="C1308" s="45">
        <v>17</v>
      </c>
      <c r="D1308" s="71"/>
      <c r="E1308" s="12"/>
      <c r="F1308" s="12"/>
      <c r="G1308" s="12"/>
      <c r="H1308" s="12"/>
      <c r="I1308" s="12"/>
      <c r="J1308" s="12"/>
      <c r="K1308" s="12"/>
      <c r="L1308" s="12"/>
      <c r="M1308" s="12"/>
      <c r="N1308" s="12"/>
      <c r="O1308" s="12"/>
      <c r="P1308" s="61">
        <v>0</v>
      </c>
    </row>
    <row r="1309" spans="1:16" x14ac:dyDescent="0.25">
      <c r="A1309" s="48"/>
      <c r="B1309" s="49"/>
      <c r="C1309" s="45">
        <v>25</v>
      </c>
      <c r="D1309" s="71"/>
      <c r="E1309" s="12"/>
      <c r="F1309" s="12"/>
      <c r="G1309" s="12"/>
      <c r="H1309" s="12"/>
      <c r="I1309" s="12"/>
      <c r="J1309" s="12"/>
      <c r="K1309" s="12"/>
      <c r="L1309" s="12"/>
      <c r="M1309" s="12"/>
      <c r="N1309" s="12"/>
      <c r="O1309" s="12"/>
      <c r="P1309" s="61">
        <v>0</v>
      </c>
    </row>
    <row r="1310" spans="1:16" x14ac:dyDescent="0.25">
      <c r="A1310" s="48"/>
      <c r="B1310" s="49"/>
      <c r="C1310" s="45">
        <v>26</v>
      </c>
      <c r="D1310" s="71"/>
      <c r="E1310" s="12"/>
      <c r="F1310" s="12"/>
      <c r="G1310" s="12"/>
      <c r="H1310" s="12"/>
      <c r="I1310" s="12"/>
      <c r="J1310" s="12"/>
      <c r="K1310" s="12"/>
      <c r="L1310" s="12"/>
      <c r="M1310" s="12"/>
      <c r="N1310" s="12"/>
      <c r="O1310" s="12"/>
      <c r="P1310" s="61">
        <v>0</v>
      </c>
    </row>
    <row r="1311" spans="1:16" x14ac:dyDescent="0.25">
      <c r="A1311" s="50"/>
      <c r="B1311" s="51"/>
      <c r="C1311" s="45">
        <v>27</v>
      </c>
      <c r="D1311" s="71"/>
      <c r="E1311" s="12"/>
      <c r="F1311" s="12"/>
      <c r="G1311" s="12"/>
      <c r="H1311" s="12"/>
      <c r="I1311" s="12"/>
      <c r="J1311" s="12"/>
      <c r="K1311" s="12"/>
      <c r="L1311" s="12"/>
      <c r="M1311" s="12"/>
      <c r="N1311" s="12"/>
      <c r="O1311" s="12"/>
      <c r="P1311" s="61">
        <v>0</v>
      </c>
    </row>
    <row r="1312" spans="1:16" x14ac:dyDescent="0.25">
      <c r="A1312" s="43">
        <v>567</v>
      </c>
      <c r="B1312" s="44" t="s">
        <v>419</v>
      </c>
      <c r="C1312" s="45">
        <v>11</v>
      </c>
      <c r="D1312" s="71">
        <v>3155</v>
      </c>
      <c r="E1312" s="71">
        <v>3155</v>
      </c>
      <c r="F1312" s="71">
        <v>3155</v>
      </c>
      <c r="G1312" s="71">
        <v>3155</v>
      </c>
      <c r="H1312" s="71">
        <v>3155</v>
      </c>
      <c r="I1312" s="71">
        <v>3155</v>
      </c>
      <c r="J1312" s="71">
        <v>3155</v>
      </c>
      <c r="K1312" s="71">
        <v>3155</v>
      </c>
      <c r="L1312" s="71">
        <v>3155</v>
      </c>
      <c r="M1312" s="71">
        <v>3155</v>
      </c>
      <c r="N1312" s="71">
        <v>3155</v>
      </c>
      <c r="O1312" s="71">
        <v>3155</v>
      </c>
      <c r="P1312" s="61">
        <v>37860</v>
      </c>
    </row>
    <row r="1313" spans="1:16" x14ac:dyDescent="0.25">
      <c r="A1313" s="48"/>
      <c r="B1313" s="49"/>
      <c r="C1313" s="45">
        <v>12</v>
      </c>
      <c r="D1313" s="71"/>
      <c r="E1313" s="12"/>
      <c r="F1313" s="12"/>
      <c r="G1313" s="12"/>
      <c r="H1313" s="12"/>
      <c r="I1313" s="12"/>
      <c r="J1313" s="12"/>
      <c r="K1313" s="12"/>
      <c r="L1313" s="12"/>
      <c r="M1313" s="12"/>
      <c r="N1313" s="12"/>
      <c r="O1313" s="12"/>
      <c r="P1313" s="61">
        <v>0</v>
      </c>
    </row>
    <row r="1314" spans="1:16" x14ac:dyDescent="0.25">
      <c r="A1314" s="48"/>
      <c r="B1314" s="49"/>
      <c r="C1314" s="45">
        <v>14</v>
      </c>
      <c r="D1314" s="71"/>
      <c r="E1314" s="12"/>
      <c r="F1314" s="12"/>
      <c r="G1314" s="12"/>
      <c r="H1314" s="12"/>
      <c r="I1314" s="12"/>
      <c r="J1314" s="12"/>
      <c r="K1314" s="12"/>
      <c r="L1314" s="12"/>
      <c r="M1314" s="12"/>
      <c r="N1314" s="12"/>
      <c r="O1314" s="12"/>
      <c r="P1314" s="61">
        <v>0</v>
      </c>
    </row>
    <row r="1315" spans="1:16" x14ac:dyDescent="0.25">
      <c r="A1315" s="48"/>
      <c r="B1315" s="49"/>
      <c r="C1315" s="45">
        <v>15</v>
      </c>
      <c r="D1315" s="71"/>
      <c r="E1315" s="12"/>
      <c r="F1315" s="12"/>
      <c r="G1315" s="12"/>
      <c r="H1315" s="12"/>
      <c r="I1315" s="12"/>
      <c r="J1315" s="12"/>
      <c r="K1315" s="12"/>
      <c r="L1315" s="12"/>
      <c r="M1315" s="12"/>
      <c r="N1315" s="12"/>
      <c r="O1315" s="12"/>
      <c r="P1315" s="61">
        <v>0</v>
      </c>
    </row>
    <row r="1316" spans="1:16" x14ac:dyDescent="0.25">
      <c r="A1316" s="48"/>
      <c r="B1316" s="49"/>
      <c r="C1316" s="45">
        <v>16</v>
      </c>
      <c r="D1316" s="71"/>
      <c r="E1316" s="12"/>
      <c r="F1316" s="12"/>
      <c r="G1316" s="12"/>
      <c r="H1316" s="12"/>
      <c r="I1316" s="12"/>
      <c r="J1316" s="12"/>
      <c r="K1316" s="12"/>
      <c r="L1316" s="12"/>
      <c r="M1316" s="12"/>
      <c r="N1316" s="12"/>
      <c r="O1316" s="12"/>
      <c r="P1316" s="61">
        <v>0</v>
      </c>
    </row>
    <row r="1317" spans="1:16" x14ac:dyDescent="0.25">
      <c r="A1317" s="48"/>
      <c r="B1317" s="49"/>
      <c r="C1317" s="45">
        <v>17</v>
      </c>
      <c r="D1317" s="71"/>
      <c r="E1317" s="12"/>
      <c r="F1317" s="12"/>
      <c r="G1317" s="12"/>
      <c r="H1317" s="12"/>
      <c r="I1317" s="12"/>
      <c r="J1317" s="12"/>
      <c r="K1317" s="12"/>
      <c r="L1317" s="12"/>
      <c r="M1317" s="12"/>
      <c r="N1317" s="12"/>
      <c r="O1317" s="12"/>
      <c r="P1317" s="61">
        <v>0</v>
      </c>
    </row>
    <row r="1318" spans="1:16" x14ac:dyDescent="0.25">
      <c r="A1318" s="48"/>
      <c r="B1318" s="49"/>
      <c r="C1318" s="45">
        <v>25</v>
      </c>
      <c r="D1318" s="71"/>
      <c r="E1318" s="12"/>
      <c r="F1318" s="12"/>
      <c r="G1318" s="12"/>
      <c r="H1318" s="12"/>
      <c r="I1318" s="12"/>
      <c r="J1318" s="12"/>
      <c r="K1318" s="12"/>
      <c r="L1318" s="12"/>
      <c r="M1318" s="12"/>
      <c r="N1318" s="12"/>
      <c r="O1318" s="12"/>
      <c r="P1318" s="61">
        <v>0</v>
      </c>
    </row>
    <row r="1319" spans="1:16" x14ac:dyDescent="0.25">
      <c r="A1319" s="48"/>
      <c r="B1319" s="49"/>
      <c r="C1319" s="45">
        <v>26</v>
      </c>
      <c r="D1319" s="71"/>
      <c r="E1319" s="12"/>
      <c r="F1319" s="12"/>
      <c r="G1319" s="12"/>
      <c r="H1319" s="12"/>
      <c r="I1319" s="12"/>
      <c r="J1319" s="12"/>
      <c r="K1319" s="12"/>
      <c r="L1319" s="12"/>
      <c r="M1319" s="12"/>
      <c r="N1319" s="12"/>
      <c r="O1319" s="12"/>
      <c r="P1319" s="61">
        <v>0</v>
      </c>
    </row>
    <row r="1320" spans="1:16" x14ac:dyDescent="0.25">
      <c r="A1320" s="50"/>
      <c r="B1320" s="51"/>
      <c r="C1320" s="45">
        <v>27</v>
      </c>
      <c r="D1320" s="71"/>
      <c r="E1320" s="12"/>
      <c r="F1320" s="12"/>
      <c r="G1320" s="12"/>
      <c r="H1320" s="12"/>
      <c r="I1320" s="12"/>
      <c r="J1320" s="12"/>
      <c r="K1320" s="12"/>
      <c r="L1320" s="12"/>
      <c r="M1320" s="12"/>
      <c r="N1320" s="12"/>
      <c r="O1320" s="12"/>
      <c r="P1320" s="61">
        <v>0</v>
      </c>
    </row>
    <row r="1321" spans="1:16" x14ac:dyDescent="0.25">
      <c r="A1321" s="43">
        <v>569</v>
      </c>
      <c r="B1321" s="44" t="s">
        <v>420</v>
      </c>
      <c r="C1321" s="45">
        <v>11</v>
      </c>
      <c r="D1321" s="71"/>
      <c r="E1321" s="12"/>
      <c r="F1321" s="12"/>
      <c r="G1321" s="12"/>
      <c r="H1321" s="12"/>
      <c r="I1321" s="12"/>
      <c r="J1321" s="12"/>
      <c r="K1321" s="12"/>
      <c r="L1321" s="12"/>
      <c r="M1321" s="12"/>
      <c r="N1321" s="12"/>
      <c r="O1321" s="12"/>
      <c r="P1321" s="61">
        <v>0</v>
      </c>
    </row>
    <row r="1322" spans="1:16" x14ac:dyDescent="0.25">
      <c r="A1322" s="48"/>
      <c r="B1322" s="49"/>
      <c r="C1322" s="45">
        <v>12</v>
      </c>
      <c r="D1322" s="71"/>
      <c r="E1322" s="12"/>
      <c r="F1322" s="12"/>
      <c r="G1322" s="12"/>
      <c r="H1322" s="12"/>
      <c r="I1322" s="12"/>
      <c r="J1322" s="12"/>
      <c r="K1322" s="12"/>
      <c r="L1322" s="12"/>
      <c r="M1322" s="12"/>
      <c r="N1322" s="12"/>
      <c r="O1322" s="12"/>
      <c r="P1322" s="61">
        <v>0</v>
      </c>
    </row>
    <row r="1323" spans="1:16" x14ac:dyDescent="0.25">
      <c r="A1323" s="48"/>
      <c r="B1323" s="49"/>
      <c r="C1323" s="45">
        <v>14</v>
      </c>
      <c r="D1323" s="71"/>
      <c r="E1323" s="12"/>
      <c r="F1323" s="12"/>
      <c r="G1323" s="12"/>
      <c r="H1323" s="12"/>
      <c r="I1323" s="12"/>
      <c r="J1323" s="12"/>
      <c r="K1323" s="12"/>
      <c r="L1323" s="12"/>
      <c r="M1323" s="12"/>
      <c r="N1323" s="12"/>
      <c r="O1323" s="12"/>
      <c r="P1323" s="61">
        <v>0</v>
      </c>
    </row>
    <row r="1324" spans="1:16" x14ac:dyDescent="0.25">
      <c r="A1324" s="48"/>
      <c r="B1324" s="49"/>
      <c r="C1324" s="45">
        <v>15</v>
      </c>
      <c r="D1324" s="71"/>
      <c r="E1324" s="12"/>
      <c r="F1324" s="12"/>
      <c r="G1324" s="12"/>
      <c r="H1324" s="12"/>
      <c r="I1324" s="12"/>
      <c r="J1324" s="12"/>
      <c r="K1324" s="12"/>
      <c r="L1324" s="12"/>
      <c r="M1324" s="12"/>
      <c r="N1324" s="12"/>
      <c r="O1324" s="12"/>
      <c r="P1324" s="61">
        <v>0</v>
      </c>
    </row>
    <row r="1325" spans="1:16" x14ac:dyDescent="0.25">
      <c r="A1325" s="48"/>
      <c r="B1325" s="49"/>
      <c r="C1325" s="45">
        <v>16</v>
      </c>
      <c r="D1325" s="71"/>
      <c r="E1325" s="12"/>
      <c r="F1325" s="12"/>
      <c r="G1325" s="12"/>
      <c r="H1325" s="12"/>
      <c r="I1325" s="12"/>
      <c r="J1325" s="12"/>
      <c r="K1325" s="12"/>
      <c r="L1325" s="12"/>
      <c r="M1325" s="12"/>
      <c r="N1325" s="12"/>
      <c r="O1325" s="12"/>
      <c r="P1325" s="61">
        <v>0</v>
      </c>
    </row>
    <row r="1326" spans="1:16" x14ac:dyDescent="0.25">
      <c r="A1326" s="48"/>
      <c r="B1326" s="49"/>
      <c r="C1326" s="45">
        <v>17</v>
      </c>
      <c r="D1326" s="71"/>
      <c r="E1326" s="12"/>
      <c r="F1326" s="12"/>
      <c r="G1326" s="12"/>
      <c r="H1326" s="12"/>
      <c r="I1326" s="12"/>
      <c r="J1326" s="12"/>
      <c r="K1326" s="12"/>
      <c r="L1326" s="12"/>
      <c r="M1326" s="12"/>
      <c r="N1326" s="12"/>
      <c r="O1326" s="12"/>
      <c r="P1326" s="61">
        <v>0</v>
      </c>
    </row>
    <row r="1327" spans="1:16" x14ac:dyDescent="0.25">
      <c r="A1327" s="48"/>
      <c r="B1327" s="49"/>
      <c r="C1327" s="45">
        <v>25</v>
      </c>
      <c r="D1327" s="71"/>
      <c r="E1327" s="12"/>
      <c r="F1327" s="12"/>
      <c r="G1327" s="12"/>
      <c r="H1327" s="12"/>
      <c r="I1327" s="12"/>
      <c r="J1327" s="12"/>
      <c r="K1327" s="12"/>
      <c r="L1327" s="12"/>
      <c r="M1327" s="12"/>
      <c r="N1327" s="12"/>
      <c r="O1327" s="12"/>
      <c r="P1327" s="61">
        <v>0</v>
      </c>
    </row>
    <row r="1328" spans="1:16" x14ac:dyDescent="0.25">
      <c r="A1328" s="48"/>
      <c r="B1328" s="49"/>
      <c r="C1328" s="45">
        <v>26</v>
      </c>
      <c r="D1328" s="71"/>
      <c r="E1328" s="12"/>
      <c r="F1328" s="12"/>
      <c r="G1328" s="12"/>
      <c r="H1328" s="12"/>
      <c r="I1328" s="12"/>
      <c r="J1328" s="12"/>
      <c r="K1328" s="12"/>
      <c r="L1328" s="12"/>
      <c r="M1328" s="12"/>
      <c r="N1328" s="12"/>
      <c r="O1328" s="12"/>
      <c r="P1328" s="61">
        <v>0</v>
      </c>
    </row>
    <row r="1329" spans="1:16" x14ac:dyDescent="0.25">
      <c r="A1329" s="50"/>
      <c r="B1329" s="51"/>
      <c r="C1329" s="45">
        <v>27</v>
      </c>
      <c r="D1329" s="71"/>
      <c r="E1329" s="12"/>
      <c r="F1329" s="12"/>
      <c r="G1329" s="12"/>
      <c r="H1329" s="12"/>
      <c r="I1329" s="12"/>
      <c r="J1329" s="12"/>
      <c r="K1329" s="12"/>
      <c r="L1329" s="12"/>
      <c r="M1329" s="12"/>
      <c r="N1329" s="12"/>
      <c r="O1329" s="12"/>
      <c r="P1329" s="61">
        <v>0</v>
      </c>
    </row>
    <row r="1330" spans="1:16" x14ac:dyDescent="0.25">
      <c r="A1330" s="63">
        <v>5700</v>
      </c>
      <c r="B1330" s="64" t="s">
        <v>421</v>
      </c>
      <c r="C1330" s="65"/>
      <c r="D1330" s="62">
        <v>1000</v>
      </c>
      <c r="E1330" s="62">
        <v>1000</v>
      </c>
      <c r="F1330" s="62">
        <v>1000</v>
      </c>
      <c r="G1330" s="62">
        <v>1000</v>
      </c>
      <c r="H1330" s="62">
        <v>1000</v>
      </c>
      <c r="I1330" s="62">
        <v>1000</v>
      </c>
      <c r="J1330" s="62">
        <v>1000</v>
      </c>
      <c r="K1330" s="62">
        <v>1000</v>
      </c>
      <c r="L1330" s="62">
        <v>1000</v>
      </c>
      <c r="M1330" s="62">
        <v>1000</v>
      </c>
      <c r="N1330" s="62">
        <v>1000</v>
      </c>
      <c r="O1330" s="62">
        <v>1000</v>
      </c>
      <c r="P1330" s="62">
        <v>12000</v>
      </c>
    </row>
    <row r="1331" spans="1:16" x14ac:dyDescent="0.25">
      <c r="A1331" s="43">
        <v>571</v>
      </c>
      <c r="B1331" s="44" t="s">
        <v>422</v>
      </c>
      <c r="C1331" s="45">
        <v>11</v>
      </c>
      <c r="D1331" s="71"/>
      <c r="E1331" s="12"/>
      <c r="F1331" s="12"/>
      <c r="G1331" s="12"/>
      <c r="H1331" s="12"/>
      <c r="I1331" s="12"/>
      <c r="J1331" s="12"/>
      <c r="K1331" s="12"/>
      <c r="L1331" s="12"/>
      <c r="M1331" s="12"/>
      <c r="N1331" s="12"/>
      <c r="O1331" s="12"/>
      <c r="P1331" s="61">
        <v>0</v>
      </c>
    </row>
    <row r="1332" spans="1:16" x14ac:dyDescent="0.25">
      <c r="A1332" s="48"/>
      <c r="B1332" s="49"/>
      <c r="C1332" s="45">
        <v>12</v>
      </c>
      <c r="D1332" s="71"/>
      <c r="E1332" s="12"/>
      <c r="F1332" s="12"/>
      <c r="G1332" s="12"/>
      <c r="H1332" s="12"/>
      <c r="I1332" s="12"/>
      <c r="J1332" s="12"/>
      <c r="K1332" s="12"/>
      <c r="L1332" s="12"/>
      <c r="M1332" s="12"/>
      <c r="N1332" s="12"/>
      <c r="O1332" s="12"/>
      <c r="P1332" s="61">
        <v>0</v>
      </c>
    </row>
    <row r="1333" spans="1:16" x14ac:dyDescent="0.25">
      <c r="A1333" s="48"/>
      <c r="B1333" s="49"/>
      <c r="C1333" s="45">
        <v>14</v>
      </c>
      <c r="D1333" s="71"/>
      <c r="E1333" s="12"/>
      <c r="F1333" s="12"/>
      <c r="G1333" s="12"/>
      <c r="H1333" s="12"/>
      <c r="I1333" s="12"/>
      <c r="J1333" s="12"/>
      <c r="K1333" s="12"/>
      <c r="L1333" s="12"/>
      <c r="M1333" s="12"/>
      <c r="N1333" s="12"/>
      <c r="O1333" s="12"/>
      <c r="P1333" s="61">
        <v>0</v>
      </c>
    </row>
    <row r="1334" spans="1:16" x14ac:dyDescent="0.25">
      <c r="A1334" s="48"/>
      <c r="B1334" s="49"/>
      <c r="C1334" s="45">
        <v>15</v>
      </c>
      <c r="D1334" s="71"/>
      <c r="E1334" s="12"/>
      <c r="F1334" s="12"/>
      <c r="G1334" s="12"/>
      <c r="H1334" s="12"/>
      <c r="I1334" s="12"/>
      <c r="J1334" s="12"/>
      <c r="K1334" s="12"/>
      <c r="L1334" s="12"/>
      <c r="M1334" s="12"/>
      <c r="N1334" s="12"/>
      <c r="O1334" s="12"/>
      <c r="P1334" s="61">
        <v>0</v>
      </c>
    </row>
    <row r="1335" spans="1:16" x14ac:dyDescent="0.25">
      <c r="A1335" s="48"/>
      <c r="B1335" s="49"/>
      <c r="C1335" s="45">
        <v>16</v>
      </c>
      <c r="D1335" s="71"/>
      <c r="E1335" s="12"/>
      <c r="F1335" s="12"/>
      <c r="G1335" s="12"/>
      <c r="H1335" s="12"/>
      <c r="I1335" s="12"/>
      <c r="J1335" s="12"/>
      <c r="K1335" s="12"/>
      <c r="L1335" s="12"/>
      <c r="M1335" s="12"/>
      <c r="N1335" s="12"/>
      <c r="O1335" s="12"/>
      <c r="P1335" s="61">
        <v>0</v>
      </c>
    </row>
    <row r="1336" spans="1:16" x14ac:dyDescent="0.25">
      <c r="A1336" s="48"/>
      <c r="B1336" s="49"/>
      <c r="C1336" s="45">
        <v>17</v>
      </c>
      <c r="D1336" s="71"/>
      <c r="E1336" s="12"/>
      <c r="F1336" s="12"/>
      <c r="G1336" s="12"/>
      <c r="H1336" s="12"/>
      <c r="I1336" s="12"/>
      <c r="J1336" s="12"/>
      <c r="K1336" s="12"/>
      <c r="L1336" s="12"/>
      <c r="M1336" s="12"/>
      <c r="N1336" s="12"/>
      <c r="O1336" s="12"/>
      <c r="P1336" s="61">
        <v>0</v>
      </c>
    </row>
    <row r="1337" spans="1:16" x14ac:dyDescent="0.25">
      <c r="A1337" s="48"/>
      <c r="B1337" s="49"/>
      <c r="C1337" s="45">
        <v>25</v>
      </c>
      <c r="D1337" s="71"/>
      <c r="E1337" s="12"/>
      <c r="F1337" s="12"/>
      <c r="G1337" s="12"/>
      <c r="H1337" s="12"/>
      <c r="I1337" s="12"/>
      <c r="J1337" s="12"/>
      <c r="K1337" s="12"/>
      <c r="L1337" s="12"/>
      <c r="M1337" s="12"/>
      <c r="N1337" s="12"/>
      <c r="O1337" s="12"/>
      <c r="P1337" s="61">
        <v>0</v>
      </c>
    </row>
    <row r="1338" spans="1:16" x14ac:dyDescent="0.25">
      <c r="A1338" s="48"/>
      <c r="B1338" s="49"/>
      <c r="C1338" s="45">
        <v>26</v>
      </c>
      <c r="D1338" s="71"/>
      <c r="E1338" s="12"/>
      <c r="F1338" s="12"/>
      <c r="G1338" s="12"/>
      <c r="H1338" s="12"/>
      <c r="I1338" s="12"/>
      <c r="J1338" s="12"/>
      <c r="K1338" s="12"/>
      <c r="L1338" s="12"/>
      <c r="M1338" s="12"/>
      <c r="N1338" s="12"/>
      <c r="O1338" s="12"/>
      <c r="P1338" s="61">
        <v>0</v>
      </c>
    </row>
    <row r="1339" spans="1:16" x14ac:dyDescent="0.25">
      <c r="A1339" s="50"/>
      <c r="B1339" s="51"/>
      <c r="C1339" s="45">
        <v>27</v>
      </c>
      <c r="D1339" s="71"/>
      <c r="E1339" s="12"/>
      <c r="F1339" s="12"/>
      <c r="G1339" s="12"/>
      <c r="H1339" s="12"/>
      <c r="I1339" s="12"/>
      <c r="J1339" s="12"/>
      <c r="K1339" s="12"/>
      <c r="L1339" s="12"/>
      <c r="M1339" s="12"/>
      <c r="N1339" s="12"/>
      <c r="O1339" s="12"/>
      <c r="P1339" s="61">
        <v>0</v>
      </c>
    </row>
    <row r="1340" spans="1:16" x14ac:dyDescent="0.25">
      <c r="A1340" s="43">
        <v>572</v>
      </c>
      <c r="B1340" s="44" t="s">
        <v>423</v>
      </c>
      <c r="C1340" s="45">
        <v>11</v>
      </c>
      <c r="D1340" s="71"/>
      <c r="E1340" s="12"/>
      <c r="F1340" s="12"/>
      <c r="G1340" s="12"/>
      <c r="H1340" s="12"/>
      <c r="I1340" s="12"/>
      <c r="J1340" s="12"/>
      <c r="K1340" s="12"/>
      <c r="L1340" s="12"/>
      <c r="M1340" s="12"/>
      <c r="N1340" s="12"/>
      <c r="O1340" s="12"/>
      <c r="P1340" s="61">
        <v>0</v>
      </c>
    </row>
    <row r="1341" spans="1:16" x14ac:dyDescent="0.25">
      <c r="A1341" s="48"/>
      <c r="B1341" s="49"/>
      <c r="C1341" s="45">
        <v>12</v>
      </c>
      <c r="D1341" s="71"/>
      <c r="E1341" s="12"/>
      <c r="F1341" s="12"/>
      <c r="G1341" s="12"/>
      <c r="H1341" s="12"/>
      <c r="I1341" s="12"/>
      <c r="J1341" s="12"/>
      <c r="K1341" s="12"/>
      <c r="L1341" s="12"/>
      <c r="M1341" s="12"/>
      <c r="N1341" s="12"/>
      <c r="O1341" s="12"/>
      <c r="P1341" s="61">
        <v>0</v>
      </c>
    </row>
    <row r="1342" spans="1:16" x14ac:dyDescent="0.25">
      <c r="A1342" s="48"/>
      <c r="B1342" s="49"/>
      <c r="C1342" s="45">
        <v>14</v>
      </c>
      <c r="D1342" s="71"/>
      <c r="E1342" s="12"/>
      <c r="F1342" s="12"/>
      <c r="G1342" s="12"/>
      <c r="H1342" s="12"/>
      <c r="I1342" s="12"/>
      <c r="J1342" s="12"/>
      <c r="K1342" s="12"/>
      <c r="L1342" s="12"/>
      <c r="M1342" s="12"/>
      <c r="N1342" s="12"/>
      <c r="O1342" s="12"/>
      <c r="P1342" s="61">
        <v>0</v>
      </c>
    </row>
    <row r="1343" spans="1:16" x14ac:dyDescent="0.25">
      <c r="A1343" s="48"/>
      <c r="B1343" s="49"/>
      <c r="C1343" s="45">
        <v>15</v>
      </c>
      <c r="D1343" s="71"/>
      <c r="E1343" s="12"/>
      <c r="F1343" s="12"/>
      <c r="G1343" s="12"/>
      <c r="H1343" s="12"/>
      <c r="I1343" s="12"/>
      <c r="J1343" s="12"/>
      <c r="K1343" s="12"/>
      <c r="L1343" s="12"/>
      <c r="M1343" s="12"/>
      <c r="N1343" s="12"/>
      <c r="O1343" s="12"/>
      <c r="P1343" s="61">
        <v>0</v>
      </c>
    </row>
    <row r="1344" spans="1:16" x14ac:dyDescent="0.25">
      <c r="A1344" s="48"/>
      <c r="B1344" s="49"/>
      <c r="C1344" s="45">
        <v>16</v>
      </c>
      <c r="D1344" s="71"/>
      <c r="E1344" s="12"/>
      <c r="F1344" s="12"/>
      <c r="G1344" s="12"/>
      <c r="H1344" s="12"/>
      <c r="I1344" s="12"/>
      <c r="J1344" s="12"/>
      <c r="K1344" s="12"/>
      <c r="L1344" s="12"/>
      <c r="M1344" s="12"/>
      <c r="N1344" s="12"/>
      <c r="O1344" s="12"/>
      <c r="P1344" s="61">
        <v>0</v>
      </c>
    </row>
    <row r="1345" spans="1:16" x14ac:dyDescent="0.25">
      <c r="A1345" s="48"/>
      <c r="B1345" s="49"/>
      <c r="C1345" s="45">
        <v>17</v>
      </c>
      <c r="D1345" s="71"/>
      <c r="E1345" s="12"/>
      <c r="F1345" s="12"/>
      <c r="G1345" s="12"/>
      <c r="H1345" s="12"/>
      <c r="I1345" s="12"/>
      <c r="J1345" s="12"/>
      <c r="K1345" s="12"/>
      <c r="L1345" s="12"/>
      <c r="M1345" s="12"/>
      <c r="N1345" s="12"/>
      <c r="O1345" s="12"/>
      <c r="P1345" s="61">
        <v>0</v>
      </c>
    </row>
    <row r="1346" spans="1:16" x14ac:dyDescent="0.25">
      <c r="A1346" s="48"/>
      <c r="B1346" s="49"/>
      <c r="C1346" s="45">
        <v>25</v>
      </c>
      <c r="D1346" s="71"/>
      <c r="E1346" s="12"/>
      <c r="F1346" s="12"/>
      <c r="G1346" s="12"/>
      <c r="H1346" s="12"/>
      <c r="I1346" s="12"/>
      <c r="J1346" s="12"/>
      <c r="K1346" s="12"/>
      <c r="L1346" s="12"/>
      <c r="M1346" s="12"/>
      <c r="N1346" s="12"/>
      <c r="O1346" s="12"/>
      <c r="P1346" s="61">
        <v>0</v>
      </c>
    </row>
    <row r="1347" spans="1:16" x14ac:dyDescent="0.25">
      <c r="A1347" s="48"/>
      <c r="B1347" s="49"/>
      <c r="C1347" s="45">
        <v>26</v>
      </c>
      <c r="D1347" s="71"/>
      <c r="E1347" s="12"/>
      <c r="F1347" s="12"/>
      <c r="G1347" s="12"/>
      <c r="H1347" s="12"/>
      <c r="I1347" s="12"/>
      <c r="J1347" s="12"/>
      <c r="K1347" s="12"/>
      <c r="L1347" s="12"/>
      <c r="M1347" s="12"/>
      <c r="N1347" s="12"/>
      <c r="O1347" s="12"/>
      <c r="P1347" s="61">
        <v>0</v>
      </c>
    </row>
    <row r="1348" spans="1:16" x14ac:dyDescent="0.25">
      <c r="A1348" s="50"/>
      <c r="B1348" s="51"/>
      <c r="C1348" s="45">
        <v>27</v>
      </c>
      <c r="D1348" s="71"/>
      <c r="E1348" s="12"/>
      <c r="F1348" s="12"/>
      <c r="G1348" s="12"/>
      <c r="H1348" s="12"/>
      <c r="I1348" s="12"/>
      <c r="J1348" s="12"/>
      <c r="K1348" s="12"/>
      <c r="L1348" s="12"/>
      <c r="M1348" s="12"/>
      <c r="N1348" s="12"/>
      <c r="O1348" s="12"/>
      <c r="P1348" s="61">
        <v>0</v>
      </c>
    </row>
    <row r="1349" spans="1:16" x14ac:dyDescent="0.25">
      <c r="A1349" s="43">
        <v>573</v>
      </c>
      <c r="B1349" s="44" t="s">
        <v>424</v>
      </c>
      <c r="C1349" s="45">
        <v>11</v>
      </c>
      <c r="D1349" s="71"/>
      <c r="E1349" s="12"/>
      <c r="F1349" s="12"/>
      <c r="G1349" s="12"/>
      <c r="H1349" s="12"/>
      <c r="I1349" s="12"/>
      <c r="J1349" s="12"/>
      <c r="K1349" s="12"/>
      <c r="L1349" s="12"/>
      <c r="M1349" s="12"/>
      <c r="N1349" s="12"/>
      <c r="O1349" s="12"/>
      <c r="P1349" s="61">
        <v>0</v>
      </c>
    </row>
    <row r="1350" spans="1:16" x14ac:dyDescent="0.25">
      <c r="A1350" s="48"/>
      <c r="B1350" s="49"/>
      <c r="C1350" s="45">
        <v>12</v>
      </c>
      <c r="D1350" s="71"/>
      <c r="E1350" s="12"/>
      <c r="F1350" s="12"/>
      <c r="G1350" s="12"/>
      <c r="H1350" s="12"/>
      <c r="I1350" s="12"/>
      <c r="J1350" s="12"/>
      <c r="K1350" s="12"/>
      <c r="L1350" s="12"/>
      <c r="M1350" s="12"/>
      <c r="N1350" s="12"/>
      <c r="O1350" s="12"/>
      <c r="P1350" s="61">
        <v>0</v>
      </c>
    </row>
    <row r="1351" spans="1:16" x14ac:dyDescent="0.25">
      <c r="A1351" s="48"/>
      <c r="B1351" s="49"/>
      <c r="C1351" s="45">
        <v>14</v>
      </c>
      <c r="D1351" s="71"/>
      <c r="E1351" s="12"/>
      <c r="F1351" s="12"/>
      <c r="G1351" s="12"/>
      <c r="H1351" s="12"/>
      <c r="I1351" s="12"/>
      <c r="J1351" s="12"/>
      <c r="K1351" s="12"/>
      <c r="L1351" s="12"/>
      <c r="M1351" s="12"/>
      <c r="N1351" s="12"/>
      <c r="O1351" s="12"/>
      <c r="P1351" s="61">
        <v>0</v>
      </c>
    </row>
    <row r="1352" spans="1:16" x14ac:dyDescent="0.25">
      <c r="A1352" s="48"/>
      <c r="B1352" s="49"/>
      <c r="C1352" s="45">
        <v>15</v>
      </c>
      <c r="D1352" s="71"/>
      <c r="E1352" s="12"/>
      <c r="F1352" s="12"/>
      <c r="G1352" s="12"/>
      <c r="H1352" s="12"/>
      <c r="I1352" s="12"/>
      <c r="J1352" s="12"/>
      <c r="K1352" s="12"/>
      <c r="L1352" s="12"/>
      <c r="M1352" s="12"/>
      <c r="N1352" s="12"/>
      <c r="O1352" s="12"/>
      <c r="P1352" s="61">
        <v>0</v>
      </c>
    </row>
    <row r="1353" spans="1:16" x14ac:dyDescent="0.25">
      <c r="A1353" s="48"/>
      <c r="B1353" s="49"/>
      <c r="C1353" s="45">
        <v>16</v>
      </c>
      <c r="D1353" s="71"/>
      <c r="E1353" s="12"/>
      <c r="F1353" s="12"/>
      <c r="G1353" s="12"/>
      <c r="H1353" s="12"/>
      <c r="I1353" s="12"/>
      <c r="J1353" s="12"/>
      <c r="K1353" s="12"/>
      <c r="L1353" s="12"/>
      <c r="M1353" s="12"/>
      <c r="N1353" s="12"/>
      <c r="O1353" s="12"/>
      <c r="P1353" s="61">
        <v>0</v>
      </c>
    </row>
    <row r="1354" spans="1:16" x14ac:dyDescent="0.25">
      <c r="A1354" s="48"/>
      <c r="B1354" s="49"/>
      <c r="C1354" s="45">
        <v>17</v>
      </c>
      <c r="D1354" s="71"/>
      <c r="E1354" s="12"/>
      <c r="F1354" s="12"/>
      <c r="G1354" s="12"/>
      <c r="H1354" s="12"/>
      <c r="I1354" s="12"/>
      <c r="J1354" s="12"/>
      <c r="K1354" s="12"/>
      <c r="L1354" s="12"/>
      <c r="M1354" s="12"/>
      <c r="N1354" s="12"/>
      <c r="O1354" s="12"/>
      <c r="P1354" s="61">
        <v>0</v>
      </c>
    </row>
    <row r="1355" spans="1:16" x14ac:dyDescent="0.25">
      <c r="A1355" s="48"/>
      <c r="B1355" s="49"/>
      <c r="C1355" s="45">
        <v>25</v>
      </c>
      <c r="D1355" s="71"/>
      <c r="E1355" s="12"/>
      <c r="F1355" s="12"/>
      <c r="G1355" s="12"/>
      <c r="H1355" s="12"/>
      <c r="I1355" s="12"/>
      <c r="J1355" s="12"/>
      <c r="K1355" s="12"/>
      <c r="L1355" s="12"/>
      <c r="M1355" s="12"/>
      <c r="N1355" s="12"/>
      <c r="O1355" s="12"/>
      <c r="P1355" s="61">
        <v>0</v>
      </c>
    </row>
    <row r="1356" spans="1:16" x14ac:dyDescent="0.25">
      <c r="A1356" s="48"/>
      <c r="B1356" s="49"/>
      <c r="C1356" s="45">
        <v>26</v>
      </c>
      <c r="D1356" s="71"/>
      <c r="E1356" s="12"/>
      <c r="F1356" s="12"/>
      <c r="G1356" s="12"/>
      <c r="H1356" s="12"/>
      <c r="I1356" s="12"/>
      <c r="J1356" s="12"/>
      <c r="K1356" s="12"/>
      <c r="L1356" s="12"/>
      <c r="M1356" s="12"/>
      <c r="N1356" s="12"/>
      <c r="O1356" s="12"/>
      <c r="P1356" s="61">
        <v>0</v>
      </c>
    </row>
    <row r="1357" spans="1:16" x14ac:dyDescent="0.25">
      <c r="A1357" s="50"/>
      <c r="B1357" s="51"/>
      <c r="C1357" s="45">
        <v>27</v>
      </c>
      <c r="D1357" s="71"/>
      <c r="E1357" s="12"/>
      <c r="F1357" s="12"/>
      <c r="G1357" s="12"/>
      <c r="H1357" s="12"/>
      <c r="I1357" s="12"/>
      <c r="J1357" s="12"/>
      <c r="K1357" s="12"/>
      <c r="L1357" s="12"/>
      <c r="M1357" s="12"/>
      <c r="N1357" s="12"/>
      <c r="O1357" s="12"/>
      <c r="P1357" s="61">
        <v>0</v>
      </c>
    </row>
    <row r="1358" spans="1:16" x14ac:dyDescent="0.25">
      <c r="A1358" s="43">
        <v>574</v>
      </c>
      <c r="B1358" s="44" t="s">
        <v>425</v>
      </c>
      <c r="C1358" s="45">
        <v>11</v>
      </c>
      <c r="D1358" s="71"/>
      <c r="E1358" s="12"/>
      <c r="F1358" s="12"/>
      <c r="G1358" s="12"/>
      <c r="H1358" s="12"/>
      <c r="I1358" s="12"/>
      <c r="J1358" s="12"/>
      <c r="K1358" s="12"/>
      <c r="L1358" s="12"/>
      <c r="M1358" s="12"/>
      <c r="N1358" s="12"/>
      <c r="O1358" s="12"/>
      <c r="P1358" s="61">
        <v>0</v>
      </c>
    </row>
    <row r="1359" spans="1:16" x14ac:dyDescent="0.25">
      <c r="A1359" s="48"/>
      <c r="B1359" s="49"/>
      <c r="C1359" s="45">
        <v>12</v>
      </c>
      <c r="D1359" s="71"/>
      <c r="E1359" s="12"/>
      <c r="F1359" s="12"/>
      <c r="G1359" s="12"/>
      <c r="H1359" s="12"/>
      <c r="I1359" s="12"/>
      <c r="J1359" s="12"/>
      <c r="K1359" s="12"/>
      <c r="L1359" s="12"/>
      <c r="M1359" s="12"/>
      <c r="N1359" s="12"/>
      <c r="O1359" s="12"/>
      <c r="P1359" s="61">
        <v>0</v>
      </c>
    </row>
    <row r="1360" spans="1:16" x14ac:dyDescent="0.25">
      <c r="A1360" s="48"/>
      <c r="B1360" s="49"/>
      <c r="C1360" s="45">
        <v>14</v>
      </c>
      <c r="D1360" s="71"/>
      <c r="E1360" s="12"/>
      <c r="F1360" s="12"/>
      <c r="G1360" s="12"/>
      <c r="H1360" s="12"/>
      <c r="I1360" s="12"/>
      <c r="J1360" s="12"/>
      <c r="K1360" s="12"/>
      <c r="L1360" s="12"/>
      <c r="M1360" s="12"/>
      <c r="N1360" s="12"/>
      <c r="O1360" s="12"/>
      <c r="P1360" s="61">
        <v>0</v>
      </c>
    </row>
    <row r="1361" spans="1:16" x14ac:dyDescent="0.25">
      <c r="A1361" s="48"/>
      <c r="B1361" s="49"/>
      <c r="C1361" s="45">
        <v>15</v>
      </c>
      <c r="D1361" s="71"/>
      <c r="E1361" s="12"/>
      <c r="F1361" s="12"/>
      <c r="G1361" s="12"/>
      <c r="H1361" s="12"/>
      <c r="I1361" s="12"/>
      <c r="J1361" s="12"/>
      <c r="K1361" s="12"/>
      <c r="L1361" s="12"/>
      <c r="M1361" s="12"/>
      <c r="N1361" s="12"/>
      <c r="O1361" s="12"/>
      <c r="P1361" s="61">
        <v>0</v>
      </c>
    </row>
    <row r="1362" spans="1:16" x14ac:dyDescent="0.25">
      <c r="A1362" s="48"/>
      <c r="B1362" s="49"/>
      <c r="C1362" s="45">
        <v>16</v>
      </c>
      <c r="D1362" s="71"/>
      <c r="E1362" s="12"/>
      <c r="F1362" s="12"/>
      <c r="G1362" s="12"/>
      <c r="H1362" s="12"/>
      <c r="I1362" s="12"/>
      <c r="J1362" s="12"/>
      <c r="K1362" s="12"/>
      <c r="L1362" s="12"/>
      <c r="M1362" s="12"/>
      <c r="N1362" s="12"/>
      <c r="O1362" s="12"/>
      <c r="P1362" s="61">
        <v>0</v>
      </c>
    </row>
    <row r="1363" spans="1:16" x14ac:dyDescent="0.25">
      <c r="A1363" s="48"/>
      <c r="B1363" s="49"/>
      <c r="C1363" s="45">
        <v>17</v>
      </c>
      <c r="D1363" s="71"/>
      <c r="E1363" s="12"/>
      <c r="F1363" s="12"/>
      <c r="G1363" s="12"/>
      <c r="H1363" s="12"/>
      <c r="I1363" s="12"/>
      <c r="J1363" s="12"/>
      <c r="K1363" s="12"/>
      <c r="L1363" s="12"/>
      <c r="M1363" s="12"/>
      <c r="N1363" s="12"/>
      <c r="O1363" s="12"/>
      <c r="P1363" s="61">
        <v>0</v>
      </c>
    </row>
    <row r="1364" spans="1:16" x14ac:dyDescent="0.25">
      <c r="A1364" s="48"/>
      <c r="B1364" s="49"/>
      <c r="C1364" s="45">
        <v>25</v>
      </c>
      <c r="D1364" s="71"/>
      <c r="E1364" s="12"/>
      <c r="F1364" s="12"/>
      <c r="G1364" s="12"/>
      <c r="H1364" s="12"/>
      <c r="I1364" s="12"/>
      <c r="J1364" s="12"/>
      <c r="K1364" s="12"/>
      <c r="L1364" s="12"/>
      <c r="M1364" s="12"/>
      <c r="N1364" s="12"/>
      <c r="O1364" s="12"/>
      <c r="P1364" s="61">
        <v>0</v>
      </c>
    </row>
    <row r="1365" spans="1:16" x14ac:dyDescent="0.25">
      <c r="A1365" s="48"/>
      <c r="B1365" s="49"/>
      <c r="C1365" s="45">
        <v>26</v>
      </c>
      <c r="D1365" s="71"/>
      <c r="E1365" s="12"/>
      <c r="F1365" s="12"/>
      <c r="G1365" s="12"/>
      <c r="H1365" s="12"/>
      <c r="I1365" s="12"/>
      <c r="J1365" s="12"/>
      <c r="K1365" s="12"/>
      <c r="L1365" s="12"/>
      <c r="M1365" s="12"/>
      <c r="N1365" s="12"/>
      <c r="O1365" s="12"/>
      <c r="P1365" s="61">
        <v>0</v>
      </c>
    </row>
    <row r="1366" spans="1:16" x14ac:dyDescent="0.25">
      <c r="A1366" s="50"/>
      <c r="B1366" s="51"/>
      <c r="C1366" s="45">
        <v>27</v>
      </c>
      <c r="D1366" s="71"/>
      <c r="E1366" s="12"/>
      <c r="F1366" s="12"/>
      <c r="G1366" s="12"/>
      <c r="H1366" s="12"/>
      <c r="I1366" s="12"/>
      <c r="J1366" s="12"/>
      <c r="K1366" s="12"/>
      <c r="L1366" s="12"/>
      <c r="M1366" s="12"/>
      <c r="N1366" s="12"/>
      <c r="O1366" s="12"/>
      <c r="P1366" s="61">
        <v>0</v>
      </c>
    </row>
    <row r="1367" spans="1:16" x14ac:dyDescent="0.25">
      <c r="A1367" s="43">
        <v>575</v>
      </c>
      <c r="B1367" s="44" t="s">
        <v>426</v>
      </c>
      <c r="C1367" s="45">
        <v>11</v>
      </c>
      <c r="D1367" s="71"/>
      <c r="E1367" s="12"/>
      <c r="F1367" s="12"/>
      <c r="G1367" s="12"/>
      <c r="H1367" s="12"/>
      <c r="I1367" s="12"/>
      <c r="J1367" s="12"/>
      <c r="K1367" s="12"/>
      <c r="L1367" s="12"/>
      <c r="M1367" s="12"/>
      <c r="N1367" s="12"/>
      <c r="O1367" s="12"/>
      <c r="P1367" s="61">
        <v>0</v>
      </c>
    </row>
    <row r="1368" spans="1:16" x14ac:dyDescent="0.25">
      <c r="A1368" s="48"/>
      <c r="B1368" s="49"/>
      <c r="C1368" s="45">
        <v>12</v>
      </c>
      <c r="D1368" s="71"/>
      <c r="E1368" s="12"/>
      <c r="F1368" s="12"/>
      <c r="G1368" s="12"/>
      <c r="H1368" s="12"/>
      <c r="I1368" s="12"/>
      <c r="J1368" s="12"/>
      <c r="K1368" s="12"/>
      <c r="L1368" s="12"/>
      <c r="M1368" s="12"/>
      <c r="N1368" s="12"/>
      <c r="O1368" s="12"/>
      <c r="P1368" s="61">
        <v>0</v>
      </c>
    </row>
    <row r="1369" spans="1:16" x14ac:dyDescent="0.25">
      <c r="A1369" s="48"/>
      <c r="B1369" s="49"/>
      <c r="C1369" s="45">
        <v>14</v>
      </c>
      <c r="D1369" s="71"/>
      <c r="E1369" s="12"/>
      <c r="F1369" s="12"/>
      <c r="G1369" s="12"/>
      <c r="H1369" s="12"/>
      <c r="I1369" s="12"/>
      <c r="J1369" s="12"/>
      <c r="K1369" s="12"/>
      <c r="L1369" s="12"/>
      <c r="M1369" s="12"/>
      <c r="N1369" s="12"/>
      <c r="O1369" s="12"/>
      <c r="P1369" s="61">
        <v>0</v>
      </c>
    </row>
    <row r="1370" spans="1:16" x14ac:dyDescent="0.25">
      <c r="A1370" s="48"/>
      <c r="B1370" s="49"/>
      <c r="C1370" s="45">
        <v>15</v>
      </c>
      <c r="D1370" s="71"/>
      <c r="E1370" s="12"/>
      <c r="F1370" s="12"/>
      <c r="G1370" s="12"/>
      <c r="H1370" s="12"/>
      <c r="I1370" s="12"/>
      <c r="J1370" s="12"/>
      <c r="K1370" s="12"/>
      <c r="L1370" s="12"/>
      <c r="M1370" s="12"/>
      <c r="N1370" s="12"/>
      <c r="O1370" s="12"/>
      <c r="P1370" s="61">
        <v>0</v>
      </c>
    </row>
    <row r="1371" spans="1:16" x14ac:dyDescent="0.25">
      <c r="A1371" s="48"/>
      <c r="B1371" s="49"/>
      <c r="C1371" s="45">
        <v>16</v>
      </c>
      <c r="D1371" s="71"/>
      <c r="E1371" s="12"/>
      <c r="F1371" s="12"/>
      <c r="G1371" s="12"/>
      <c r="H1371" s="12"/>
      <c r="I1371" s="12"/>
      <c r="J1371" s="12"/>
      <c r="K1371" s="12"/>
      <c r="L1371" s="12"/>
      <c r="M1371" s="12"/>
      <c r="N1371" s="12"/>
      <c r="O1371" s="12"/>
      <c r="P1371" s="61">
        <v>0</v>
      </c>
    </row>
    <row r="1372" spans="1:16" x14ac:dyDescent="0.25">
      <c r="A1372" s="48"/>
      <c r="B1372" s="49"/>
      <c r="C1372" s="45">
        <v>17</v>
      </c>
      <c r="D1372" s="71"/>
      <c r="E1372" s="12"/>
      <c r="F1372" s="12"/>
      <c r="G1372" s="12"/>
      <c r="H1372" s="12"/>
      <c r="I1372" s="12"/>
      <c r="J1372" s="12"/>
      <c r="K1372" s="12"/>
      <c r="L1372" s="12"/>
      <c r="M1372" s="12"/>
      <c r="N1372" s="12"/>
      <c r="O1372" s="12"/>
      <c r="P1372" s="61">
        <v>0</v>
      </c>
    </row>
    <row r="1373" spans="1:16" x14ac:dyDescent="0.25">
      <c r="A1373" s="48"/>
      <c r="B1373" s="49"/>
      <c r="C1373" s="45">
        <v>25</v>
      </c>
      <c r="D1373" s="71"/>
      <c r="E1373" s="12"/>
      <c r="F1373" s="12"/>
      <c r="G1373" s="12"/>
      <c r="H1373" s="12"/>
      <c r="I1373" s="12"/>
      <c r="J1373" s="12"/>
      <c r="K1373" s="12"/>
      <c r="L1373" s="12"/>
      <c r="M1373" s="12"/>
      <c r="N1373" s="12"/>
      <c r="O1373" s="12"/>
      <c r="P1373" s="61">
        <v>0</v>
      </c>
    </row>
    <row r="1374" spans="1:16" x14ac:dyDescent="0.25">
      <c r="A1374" s="48"/>
      <c r="B1374" s="49"/>
      <c r="C1374" s="45">
        <v>26</v>
      </c>
      <c r="D1374" s="71"/>
      <c r="E1374" s="12"/>
      <c r="F1374" s="12"/>
      <c r="G1374" s="12"/>
      <c r="H1374" s="12"/>
      <c r="I1374" s="12"/>
      <c r="J1374" s="12"/>
      <c r="K1374" s="12"/>
      <c r="L1374" s="12"/>
      <c r="M1374" s="12"/>
      <c r="N1374" s="12"/>
      <c r="O1374" s="12"/>
      <c r="P1374" s="61">
        <v>0</v>
      </c>
    </row>
    <row r="1375" spans="1:16" x14ac:dyDescent="0.25">
      <c r="A1375" s="50"/>
      <c r="B1375" s="51"/>
      <c r="C1375" s="45">
        <v>27</v>
      </c>
      <c r="D1375" s="71"/>
      <c r="E1375" s="12"/>
      <c r="F1375" s="12"/>
      <c r="G1375" s="12"/>
      <c r="H1375" s="12"/>
      <c r="I1375" s="12"/>
      <c r="J1375" s="12"/>
      <c r="K1375" s="12"/>
      <c r="L1375" s="12"/>
      <c r="M1375" s="12"/>
      <c r="N1375" s="12"/>
      <c r="O1375" s="12"/>
      <c r="P1375" s="61">
        <v>0</v>
      </c>
    </row>
    <row r="1376" spans="1:16" x14ac:dyDescent="0.25">
      <c r="A1376" s="43">
        <v>576</v>
      </c>
      <c r="B1376" s="44" t="s">
        <v>427</v>
      </c>
      <c r="C1376" s="45">
        <v>11</v>
      </c>
      <c r="D1376" s="71"/>
      <c r="E1376" s="12"/>
      <c r="F1376" s="12"/>
      <c r="G1376" s="12"/>
      <c r="H1376" s="12"/>
      <c r="I1376" s="12"/>
      <c r="J1376" s="12"/>
      <c r="K1376" s="12"/>
      <c r="L1376" s="12"/>
      <c r="M1376" s="12"/>
      <c r="N1376" s="12"/>
      <c r="O1376" s="12"/>
      <c r="P1376" s="61">
        <v>0</v>
      </c>
    </row>
    <row r="1377" spans="1:16" x14ac:dyDescent="0.25">
      <c r="A1377" s="48"/>
      <c r="B1377" s="49"/>
      <c r="C1377" s="45">
        <v>12</v>
      </c>
      <c r="D1377" s="71"/>
      <c r="E1377" s="12"/>
      <c r="F1377" s="12"/>
      <c r="G1377" s="12"/>
      <c r="H1377" s="12"/>
      <c r="I1377" s="12"/>
      <c r="J1377" s="12"/>
      <c r="K1377" s="12"/>
      <c r="L1377" s="12"/>
      <c r="M1377" s="12"/>
      <c r="N1377" s="12"/>
      <c r="O1377" s="12"/>
      <c r="P1377" s="61">
        <v>0</v>
      </c>
    </row>
    <row r="1378" spans="1:16" x14ac:dyDescent="0.25">
      <c r="A1378" s="48"/>
      <c r="B1378" s="49"/>
      <c r="C1378" s="45">
        <v>14</v>
      </c>
      <c r="D1378" s="71"/>
      <c r="E1378" s="12"/>
      <c r="F1378" s="12"/>
      <c r="G1378" s="12"/>
      <c r="H1378" s="12"/>
      <c r="I1378" s="12"/>
      <c r="J1378" s="12"/>
      <c r="K1378" s="12"/>
      <c r="L1378" s="12"/>
      <c r="M1378" s="12"/>
      <c r="N1378" s="12"/>
      <c r="O1378" s="12"/>
      <c r="P1378" s="61">
        <v>0</v>
      </c>
    </row>
    <row r="1379" spans="1:16" x14ac:dyDescent="0.25">
      <c r="A1379" s="48"/>
      <c r="B1379" s="49"/>
      <c r="C1379" s="45">
        <v>15</v>
      </c>
      <c r="D1379" s="71"/>
      <c r="E1379" s="12"/>
      <c r="F1379" s="12"/>
      <c r="G1379" s="12"/>
      <c r="H1379" s="12"/>
      <c r="I1379" s="12"/>
      <c r="J1379" s="12"/>
      <c r="K1379" s="12"/>
      <c r="L1379" s="12"/>
      <c r="M1379" s="12"/>
      <c r="N1379" s="12"/>
      <c r="O1379" s="12"/>
      <c r="P1379" s="61">
        <v>0</v>
      </c>
    </row>
    <row r="1380" spans="1:16" x14ac:dyDescent="0.25">
      <c r="A1380" s="48"/>
      <c r="B1380" s="49"/>
      <c r="C1380" s="45">
        <v>16</v>
      </c>
      <c r="D1380" s="71"/>
      <c r="E1380" s="12"/>
      <c r="F1380" s="12"/>
      <c r="G1380" s="12"/>
      <c r="H1380" s="12"/>
      <c r="I1380" s="12"/>
      <c r="J1380" s="12"/>
      <c r="K1380" s="12"/>
      <c r="L1380" s="12"/>
      <c r="M1380" s="12"/>
      <c r="N1380" s="12"/>
      <c r="O1380" s="12"/>
      <c r="P1380" s="61">
        <v>0</v>
      </c>
    </row>
    <row r="1381" spans="1:16" x14ac:dyDescent="0.25">
      <c r="A1381" s="48"/>
      <c r="B1381" s="49"/>
      <c r="C1381" s="45">
        <v>17</v>
      </c>
      <c r="D1381" s="71"/>
      <c r="E1381" s="12"/>
      <c r="F1381" s="12"/>
      <c r="G1381" s="12"/>
      <c r="H1381" s="12"/>
      <c r="I1381" s="12"/>
      <c r="J1381" s="12"/>
      <c r="K1381" s="12"/>
      <c r="L1381" s="12"/>
      <c r="M1381" s="12"/>
      <c r="N1381" s="12"/>
      <c r="O1381" s="12"/>
      <c r="P1381" s="61">
        <v>0</v>
      </c>
    </row>
    <row r="1382" spans="1:16" x14ac:dyDescent="0.25">
      <c r="A1382" s="48"/>
      <c r="B1382" s="49"/>
      <c r="C1382" s="45">
        <v>25</v>
      </c>
      <c r="D1382" s="71"/>
      <c r="E1382" s="12"/>
      <c r="F1382" s="12"/>
      <c r="G1382" s="12"/>
      <c r="H1382" s="12"/>
      <c r="I1382" s="12"/>
      <c r="J1382" s="12"/>
      <c r="K1382" s="12"/>
      <c r="L1382" s="12"/>
      <c r="M1382" s="12"/>
      <c r="N1382" s="12"/>
      <c r="O1382" s="12"/>
      <c r="P1382" s="61">
        <v>0</v>
      </c>
    </row>
    <row r="1383" spans="1:16" x14ac:dyDescent="0.25">
      <c r="A1383" s="48"/>
      <c r="B1383" s="49"/>
      <c r="C1383" s="45">
        <v>26</v>
      </c>
      <c r="D1383" s="71"/>
      <c r="E1383" s="12"/>
      <c r="F1383" s="12"/>
      <c r="G1383" s="12"/>
      <c r="H1383" s="12"/>
      <c r="I1383" s="12"/>
      <c r="J1383" s="12"/>
      <c r="K1383" s="12"/>
      <c r="L1383" s="12"/>
      <c r="M1383" s="12"/>
      <c r="N1383" s="12"/>
      <c r="O1383" s="12"/>
      <c r="P1383" s="61">
        <v>0</v>
      </c>
    </row>
    <row r="1384" spans="1:16" x14ac:dyDescent="0.25">
      <c r="A1384" s="50"/>
      <c r="B1384" s="51"/>
      <c r="C1384" s="45">
        <v>27</v>
      </c>
      <c r="D1384" s="71"/>
      <c r="E1384" s="12"/>
      <c r="F1384" s="12"/>
      <c r="G1384" s="12"/>
      <c r="H1384" s="12"/>
      <c r="I1384" s="12"/>
      <c r="J1384" s="12"/>
      <c r="K1384" s="12"/>
      <c r="L1384" s="12"/>
      <c r="M1384" s="12"/>
      <c r="N1384" s="12"/>
      <c r="O1384" s="12"/>
      <c r="P1384" s="61">
        <v>0</v>
      </c>
    </row>
    <row r="1385" spans="1:16" x14ac:dyDescent="0.25">
      <c r="A1385" s="43">
        <v>577</v>
      </c>
      <c r="B1385" s="44" t="s">
        <v>428</v>
      </c>
      <c r="C1385" s="45">
        <v>11</v>
      </c>
      <c r="D1385" s="71"/>
      <c r="E1385" s="12"/>
      <c r="F1385" s="12"/>
      <c r="G1385" s="12"/>
      <c r="H1385" s="12"/>
      <c r="I1385" s="12"/>
      <c r="J1385" s="12"/>
      <c r="K1385" s="12"/>
      <c r="L1385" s="12"/>
      <c r="M1385" s="12"/>
      <c r="N1385" s="12"/>
      <c r="O1385" s="12"/>
      <c r="P1385" s="61">
        <v>0</v>
      </c>
    </row>
    <row r="1386" spans="1:16" x14ac:dyDescent="0.25">
      <c r="A1386" s="48"/>
      <c r="B1386" s="49"/>
      <c r="C1386" s="45">
        <v>12</v>
      </c>
      <c r="D1386" s="71"/>
      <c r="E1386" s="12"/>
      <c r="F1386" s="12"/>
      <c r="G1386" s="12"/>
      <c r="H1386" s="12"/>
      <c r="I1386" s="12"/>
      <c r="J1386" s="12"/>
      <c r="K1386" s="12"/>
      <c r="L1386" s="12"/>
      <c r="M1386" s="12"/>
      <c r="N1386" s="12"/>
      <c r="O1386" s="12"/>
      <c r="P1386" s="61">
        <v>0</v>
      </c>
    </row>
    <row r="1387" spans="1:16" x14ac:dyDescent="0.25">
      <c r="A1387" s="48"/>
      <c r="B1387" s="49"/>
      <c r="C1387" s="45">
        <v>14</v>
      </c>
      <c r="D1387" s="71"/>
      <c r="E1387" s="12"/>
      <c r="F1387" s="12"/>
      <c r="G1387" s="12"/>
      <c r="H1387" s="12"/>
      <c r="I1387" s="12"/>
      <c r="J1387" s="12"/>
      <c r="K1387" s="12"/>
      <c r="L1387" s="12"/>
      <c r="M1387" s="12"/>
      <c r="N1387" s="12"/>
      <c r="O1387" s="12"/>
      <c r="P1387" s="61">
        <v>0</v>
      </c>
    </row>
    <row r="1388" spans="1:16" x14ac:dyDescent="0.25">
      <c r="A1388" s="48"/>
      <c r="B1388" s="49"/>
      <c r="C1388" s="45">
        <v>15</v>
      </c>
      <c r="D1388" s="71"/>
      <c r="E1388" s="12"/>
      <c r="F1388" s="12"/>
      <c r="G1388" s="12"/>
      <c r="H1388" s="12"/>
      <c r="I1388" s="12"/>
      <c r="J1388" s="12"/>
      <c r="K1388" s="12"/>
      <c r="L1388" s="12"/>
      <c r="M1388" s="12"/>
      <c r="N1388" s="12"/>
      <c r="O1388" s="12"/>
      <c r="P1388" s="61">
        <v>0</v>
      </c>
    </row>
    <row r="1389" spans="1:16" x14ac:dyDescent="0.25">
      <c r="A1389" s="48"/>
      <c r="B1389" s="49"/>
      <c r="C1389" s="45">
        <v>16</v>
      </c>
      <c r="D1389" s="71"/>
      <c r="E1389" s="12"/>
      <c r="F1389" s="12"/>
      <c r="G1389" s="12"/>
      <c r="H1389" s="12"/>
      <c r="I1389" s="12"/>
      <c r="J1389" s="12"/>
      <c r="K1389" s="12"/>
      <c r="L1389" s="12"/>
      <c r="M1389" s="12"/>
      <c r="N1389" s="12"/>
      <c r="O1389" s="12"/>
      <c r="P1389" s="61">
        <v>0</v>
      </c>
    </row>
    <row r="1390" spans="1:16" x14ac:dyDescent="0.25">
      <c r="A1390" s="48"/>
      <c r="B1390" s="49"/>
      <c r="C1390" s="45">
        <v>17</v>
      </c>
      <c r="D1390" s="71"/>
      <c r="E1390" s="12"/>
      <c r="F1390" s="12"/>
      <c r="G1390" s="12"/>
      <c r="H1390" s="12"/>
      <c r="I1390" s="12"/>
      <c r="J1390" s="12"/>
      <c r="K1390" s="12"/>
      <c r="L1390" s="12"/>
      <c r="M1390" s="12"/>
      <c r="N1390" s="12"/>
      <c r="O1390" s="12"/>
      <c r="P1390" s="61">
        <v>0</v>
      </c>
    </row>
    <row r="1391" spans="1:16" x14ac:dyDescent="0.25">
      <c r="A1391" s="48"/>
      <c r="B1391" s="49"/>
      <c r="C1391" s="45">
        <v>25</v>
      </c>
      <c r="D1391" s="71"/>
      <c r="E1391" s="12"/>
      <c r="F1391" s="12"/>
      <c r="G1391" s="12"/>
      <c r="H1391" s="12"/>
      <c r="I1391" s="12"/>
      <c r="J1391" s="12"/>
      <c r="K1391" s="12"/>
      <c r="L1391" s="12"/>
      <c r="M1391" s="12"/>
      <c r="N1391" s="12"/>
      <c r="O1391" s="12"/>
      <c r="P1391" s="61">
        <v>0</v>
      </c>
    </row>
    <row r="1392" spans="1:16" x14ac:dyDescent="0.25">
      <c r="A1392" s="48"/>
      <c r="B1392" s="49"/>
      <c r="C1392" s="45">
        <v>26</v>
      </c>
      <c r="D1392" s="71"/>
      <c r="E1392" s="12"/>
      <c r="F1392" s="12"/>
      <c r="G1392" s="12"/>
      <c r="H1392" s="12"/>
      <c r="I1392" s="12"/>
      <c r="J1392" s="12"/>
      <c r="K1392" s="12"/>
      <c r="L1392" s="12"/>
      <c r="M1392" s="12"/>
      <c r="N1392" s="12"/>
      <c r="O1392" s="12"/>
      <c r="P1392" s="61">
        <v>0</v>
      </c>
    </row>
    <row r="1393" spans="1:16" x14ac:dyDescent="0.25">
      <c r="A1393" s="50"/>
      <c r="B1393" s="51"/>
      <c r="C1393" s="45">
        <v>27</v>
      </c>
      <c r="D1393" s="71"/>
      <c r="E1393" s="12"/>
      <c r="F1393" s="12"/>
      <c r="G1393" s="12"/>
      <c r="H1393" s="12"/>
      <c r="I1393" s="12"/>
      <c r="J1393" s="12"/>
      <c r="K1393" s="12"/>
      <c r="L1393" s="12"/>
      <c r="M1393" s="12"/>
      <c r="N1393" s="12"/>
      <c r="O1393" s="12"/>
      <c r="P1393" s="61">
        <v>0</v>
      </c>
    </row>
    <row r="1394" spans="1:16" x14ac:dyDescent="0.25">
      <c r="A1394" s="43">
        <v>578</v>
      </c>
      <c r="B1394" s="44" t="s">
        <v>429</v>
      </c>
      <c r="C1394" s="45">
        <v>11</v>
      </c>
      <c r="D1394" s="12">
        <v>1000</v>
      </c>
      <c r="E1394" s="12">
        <v>1000</v>
      </c>
      <c r="F1394" s="12">
        <v>1000</v>
      </c>
      <c r="G1394" s="12">
        <v>1000</v>
      </c>
      <c r="H1394" s="12">
        <v>1000</v>
      </c>
      <c r="I1394" s="12">
        <v>1000</v>
      </c>
      <c r="J1394" s="12">
        <v>1000</v>
      </c>
      <c r="K1394" s="12">
        <v>1000</v>
      </c>
      <c r="L1394" s="12">
        <v>1000</v>
      </c>
      <c r="M1394" s="12">
        <v>1000</v>
      </c>
      <c r="N1394" s="12">
        <v>1000</v>
      </c>
      <c r="O1394" s="12">
        <v>1000</v>
      </c>
      <c r="P1394" s="61">
        <v>12000</v>
      </c>
    </row>
    <row r="1395" spans="1:16" x14ac:dyDescent="0.25">
      <c r="A1395" s="48"/>
      <c r="B1395" s="49"/>
      <c r="C1395" s="45">
        <v>12</v>
      </c>
      <c r="D1395" s="71"/>
      <c r="E1395" s="12"/>
      <c r="F1395" s="12"/>
      <c r="G1395" s="12"/>
      <c r="H1395" s="12"/>
      <c r="I1395" s="12"/>
      <c r="J1395" s="12"/>
      <c r="K1395" s="12"/>
      <c r="L1395" s="12"/>
      <c r="M1395" s="12"/>
      <c r="N1395" s="12"/>
      <c r="O1395" s="12"/>
      <c r="P1395" s="61">
        <v>0</v>
      </c>
    </row>
    <row r="1396" spans="1:16" x14ac:dyDescent="0.25">
      <c r="A1396" s="48"/>
      <c r="B1396" s="49"/>
      <c r="C1396" s="45">
        <v>14</v>
      </c>
      <c r="D1396" s="71"/>
      <c r="E1396" s="12"/>
      <c r="F1396" s="12"/>
      <c r="G1396" s="12"/>
      <c r="H1396" s="12"/>
      <c r="I1396" s="12"/>
      <c r="J1396" s="12"/>
      <c r="K1396" s="12"/>
      <c r="L1396" s="12"/>
      <c r="M1396" s="12"/>
      <c r="N1396" s="12"/>
      <c r="O1396" s="12"/>
      <c r="P1396" s="61">
        <v>0</v>
      </c>
    </row>
    <row r="1397" spans="1:16" x14ac:dyDescent="0.25">
      <c r="A1397" s="48"/>
      <c r="B1397" s="49"/>
      <c r="C1397" s="45">
        <v>15</v>
      </c>
      <c r="D1397" s="71"/>
      <c r="E1397" s="12"/>
      <c r="F1397" s="12"/>
      <c r="G1397" s="12"/>
      <c r="H1397" s="12"/>
      <c r="I1397" s="12"/>
      <c r="J1397" s="12"/>
      <c r="K1397" s="12"/>
      <c r="L1397" s="12"/>
      <c r="M1397" s="12"/>
      <c r="N1397" s="12"/>
      <c r="O1397" s="12"/>
      <c r="P1397" s="61">
        <v>0</v>
      </c>
    </row>
    <row r="1398" spans="1:16" x14ac:dyDescent="0.25">
      <c r="A1398" s="48"/>
      <c r="B1398" s="49"/>
      <c r="C1398" s="45">
        <v>16</v>
      </c>
      <c r="D1398" s="71"/>
      <c r="E1398" s="12"/>
      <c r="F1398" s="12"/>
      <c r="G1398" s="12"/>
      <c r="H1398" s="12"/>
      <c r="I1398" s="12"/>
      <c r="J1398" s="12"/>
      <c r="K1398" s="12"/>
      <c r="L1398" s="12"/>
      <c r="M1398" s="12"/>
      <c r="N1398" s="12"/>
      <c r="O1398" s="12"/>
      <c r="P1398" s="61">
        <v>0</v>
      </c>
    </row>
    <row r="1399" spans="1:16" x14ac:dyDescent="0.25">
      <c r="A1399" s="48"/>
      <c r="B1399" s="49"/>
      <c r="C1399" s="45">
        <v>17</v>
      </c>
      <c r="D1399" s="71"/>
      <c r="E1399" s="12"/>
      <c r="F1399" s="12"/>
      <c r="G1399" s="12"/>
      <c r="H1399" s="12"/>
      <c r="I1399" s="12"/>
      <c r="J1399" s="12"/>
      <c r="K1399" s="12"/>
      <c r="L1399" s="12"/>
      <c r="M1399" s="12"/>
      <c r="N1399" s="12"/>
      <c r="O1399" s="12"/>
      <c r="P1399" s="61">
        <v>0</v>
      </c>
    </row>
    <row r="1400" spans="1:16" x14ac:dyDescent="0.25">
      <c r="A1400" s="48"/>
      <c r="B1400" s="49"/>
      <c r="C1400" s="45">
        <v>25</v>
      </c>
      <c r="D1400" s="71"/>
      <c r="E1400" s="12"/>
      <c r="F1400" s="12"/>
      <c r="G1400" s="12"/>
      <c r="H1400" s="12"/>
      <c r="I1400" s="12"/>
      <c r="J1400" s="12"/>
      <c r="K1400" s="12"/>
      <c r="L1400" s="12"/>
      <c r="M1400" s="12"/>
      <c r="N1400" s="12"/>
      <c r="O1400" s="12"/>
      <c r="P1400" s="61">
        <v>0</v>
      </c>
    </row>
    <row r="1401" spans="1:16" x14ac:dyDescent="0.25">
      <c r="A1401" s="48"/>
      <c r="B1401" s="49"/>
      <c r="C1401" s="45">
        <v>26</v>
      </c>
      <c r="D1401" s="71"/>
      <c r="E1401" s="12"/>
      <c r="F1401" s="12"/>
      <c r="G1401" s="12"/>
      <c r="H1401" s="12"/>
      <c r="I1401" s="12"/>
      <c r="J1401" s="12"/>
      <c r="K1401" s="12"/>
      <c r="L1401" s="12"/>
      <c r="M1401" s="12"/>
      <c r="N1401" s="12"/>
      <c r="O1401" s="12"/>
      <c r="P1401" s="61">
        <v>0</v>
      </c>
    </row>
    <row r="1402" spans="1:16" x14ac:dyDescent="0.25">
      <c r="A1402" s="50"/>
      <c r="B1402" s="51"/>
      <c r="C1402" s="45">
        <v>27</v>
      </c>
      <c r="D1402" s="71"/>
      <c r="E1402" s="12"/>
      <c r="F1402" s="12"/>
      <c r="G1402" s="12"/>
      <c r="H1402" s="12"/>
      <c r="I1402" s="12"/>
      <c r="J1402" s="12"/>
      <c r="K1402" s="12"/>
      <c r="L1402" s="12"/>
      <c r="M1402" s="12"/>
      <c r="N1402" s="12"/>
      <c r="O1402" s="12"/>
      <c r="P1402" s="61">
        <v>0</v>
      </c>
    </row>
    <row r="1403" spans="1:16" x14ac:dyDescent="0.25">
      <c r="A1403" s="43">
        <v>579</v>
      </c>
      <c r="B1403" s="44" t="s">
        <v>430</v>
      </c>
      <c r="C1403" s="45">
        <v>11</v>
      </c>
      <c r="D1403" s="71"/>
      <c r="E1403" s="12"/>
      <c r="F1403" s="12"/>
      <c r="G1403" s="12"/>
      <c r="H1403" s="12"/>
      <c r="I1403" s="12"/>
      <c r="J1403" s="12"/>
      <c r="K1403" s="12"/>
      <c r="L1403" s="12"/>
      <c r="M1403" s="12"/>
      <c r="N1403" s="12"/>
      <c r="O1403" s="12"/>
      <c r="P1403" s="61">
        <v>0</v>
      </c>
    </row>
    <row r="1404" spans="1:16" x14ac:dyDescent="0.25">
      <c r="A1404" s="48"/>
      <c r="B1404" s="49"/>
      <c r="C1404" s="45">
        <v>12</v>
      </c>
      <c r="D1404" s="71"/>
      <c r="E1404" s="12"/>
      <c r="F1404" s="12"/>
      <c r="G1404" s="12"/>
      <c r="H1404" s="12"/>
      <c r="I1404" s="12"/>
      <c r="J1404" s="12"/>
      <c r="K1404" s="12"/>
      <c r="L1404" s="12"/>
      <c r="M1404" s="12"/>
      <c r="N1404" s="12"/>
      <c r="O1404" s="12"/>
      <c r="P1404" s="61">
        <v>0</v>
      </c>
    </row>
    <row r="1405" spans="1:16" x14ac:dyDescent="0.25">
      <c r="A1405" s="48"/>
      <c r="B1405" s="49"/>
      <c r="C1405" s="45">
        <v>14</v>
      </c>
      <c r="D1405" s="71"/>
      <c r="E1405" s="12"/>
      <c r="F1405" s="12"/>
      <c r="G1405" s="12"/>
      <c r="H1405" s="12"/>
      <c r="I1405" s="12"/>
      <c r="J1405" s="12"/>
      <c r="K1405" s="12"/>
      <c r="L1405" s="12"/>
      <c r="M1405" s="12"/>
      <c r="N1405" s="12"/>
      <c r="O1405" s="12"/>
      <c r="P1405" s="61">
        <v>0</v>
      </c>
    </row>
    <row r="1406" spans="1:16" x14ac:dyDescent="0.25">
      <c r="A1406" s="48"/>
      <c r="B1406" s="49"/>
      <c r="C1406" s="45">
        <v>15</v>
      </c>
      <c r="D1406" s="71"/>
      <c r="E1406" s="12"/>
      <c r="F1406" s="12"/>
      <c r="G1406" s="12"/>
      <c r="H1406" s="12"/>
      <c r="I1406" s="12"/>
      <c r="J1406" s="12"/>
      <c r="K1406" s="12"/>
      <c r="L1406" s="12"/>
      <c r="M1406" s="12"/>
      <c r="N1406" s="12"/>
      <c r="O1406" s="12"/>
      <c r="P1406" s="61">
        <v>0</v>
      </c>
    </row>
    <row r="1407" spans="1:16" x14ac:dyDescent="0.25">
      <c r="A1407" s="48"/>
      <c r="B1407" s="49"/>
      <c r="C1407" s="45">
        <v>16</v>
      </c>
      <c r="D1407" s="71"/>
      <c r="E1407" s="12"/>
      <c r="F1407" s="12"/>
      <c r="G1407" s="12"/>
      <c r="H1407" s="12"/>
      <c r="I1407" s="12"/>
      <c r="J1407" s="12"/>
      <c r="K1407" s="12"/>
      <c r="L1407" s="12"/>
      <c r="M1407" s="12"/>
      <c r="N1407" s="12"/>
      <c r="O1407" s="12"/>
      <c r="P1407" s="61">
        <v>0</v>
      </c>
    </row>
    <row r="1408" spans="1:16" x14ac:dyDescent="0.25">
      <c r="A1408" s="48"/>
      <c r="B1408" s="49"/>
      <c r="C1408" s="45">
        <v>17</v>
      </c>
      <c r="D1408" s="71"/>
      <c r="E1408" s="12"/>
      <c r="F1408" s="12"/>
      <c r="G1408" s="12"/>
      <c r="H1408" s="12"/>
      <c r="I1408" s="12"/>
      <c r="J1408" s="12"/>
      <c r="K1408" s="12"/>
      <c r="L1408" s="12"/>
      <c r="M1408" s="12"/>
      <c r="N1408" s="12"/>
      <c r="O1408" s="12"/>
      <c r="P1408" s="61">
        <v>0</v>
      </c>
    </row>
    <row r="1409" spans="1:16" x14ac:dyDescent="0.25">
      <c r="A1409" s="48"/>
      <c r="B1409" s="49"/>
      <c r="C1409" s="45">
        <v>25</v>
      </c>
      <c r="D1409" s="71"/>
      <c r="E1409" s="12"/>
      <c r="F1409" s="12"/>
      <c r="G1409" s="12"/>
      <c r="H1409" s="12"/>
      <c r="I1409" s="12"/>
      <c r="J1409" s="12"/>
      <c r="K1409" s="12"/>
      <c r="L1409" s="12"/>
      <c r="M1409" s="12"/>
      <c r="N1409" s="12"/>
      <c r="O1409" s="12"/>
      <c r="P1409" s="61">
        <v>0</v>
      </c>
    </row>
    <row r="1410" spans="1:16" x14ac:dyDescent="0.25">
      <c r="A1410" s="48"/>
      <c r="B1410" s="49"/>
      <c r="C1410" s="45">
        <v>26</v>
      </c>
      <c r="D1410" s="71"/>
      <c r="E1410" s="12"/>
      <c r="F1410" s="12"/>
      <c r="G1410" s="12"/>
      <c r="H1410" s="12"/>
      <c r="I1410" s="12"/>
      <c r="J1410" s="12"/>
      <c r="K1410" s="12"/>
      <c r="L1410" s="12"/>
      <c r="M1410" s="12"/>
      <c r="N1410" s="12"/>
      <c r="O1410" s="12"/>
      <c r="P1410" s="61">
        <v>0</v>
      </c>
    </row>
    <row r="1411" spans="1:16" x14ac:dyDescent="0.25">
      <c r="A1411" s="50"/>
      <c r="B1411" s="51"/>
      <c r="C1411" s="45">
        <v>27</v>
      </c>
      <c r="D1411" s="71"/>
      <c r="E1411" s="12"/>
      <c r="F1411" s="12"/>
      <c r="G1411" s="12"/>
      <c r="H1411" s="12"/>
      <c r="I1411" s="12"/>
      <c r="J1411" s="12"/>
      <c r="K1411" s="12"/>
      <c r="L1411" s="12"/>
      <c r="M1411" s="12"/>
      <c r="N1411" s="12"/>
      <c r="O1411" s="12"/>
      <c r="P1411" s="61">
        <v>0</v>
      </c>
    </row>
    <row r="1412" spans="1:16" x14ac:dyDescent="0.25">
      <c r="A1412" s="63">
        <v>5800</v>
      </c>
      <c r="B1412" s="64" t="s">
        <v>431</v>
      </c>
      <c r="C1412" s="65"/>
      <c r="D1412" s="62">
        <v>0</v>
      </c>
      <c r="E1412" s="62">
        <v>0</v>
      </c>
      <c r="F1412" s="62">
        <v>0</v>
      </c>
      <c r="G1412" s="62">
        <v>0</v>
      </c>
      <c r="H1412" s="62">
        <v>0</v>
      </c>
      <c r="I1412" s="62">
        <v>0</v>
      </c>
      <c r="J1412" s="62">
        <v>0</v>
      </c>
      <c r="K1412" s="62">
        <v>0</v>
      </c>
      <c r="L1412" s="62">
        <v>0</v>
      </c>
      <c r="M1412" s="62">
        <v>0</v>
      </c>
      <c r="N1412" s="62">
        <v>0</v>
      </c>
      <c r="O1412" s="62">
        <v>0</v>
      </c>
      <c r="P1412" s="62">
        <v>0</v>
      </c>
    </row>
    <row r="1413" spans="1:16" x14ac:dyDescent="0.25">
      <c r="A1413" s="43">
        <v>581</v>
      </c>
      <c r="B1413" s="44" t="s">
        <v>432</v>
      </c>
      <c r="C1413" s="45">
        <v>11</v>
      </c>
      <c r="D1413" s="71"/>
      <c r="E1413" s="12"/>
      <c r="F1413" s="12"/>
      <c r="G1413" s="12"/>
      <c r="H1413" s="12"/>
      <c r="I1413" s="12"/>
      <c r="J1413" s="12"/>
      <c r="K1413" s="12"/>
      <c r="L1413" s="12"/>
      <c r="M1413" s="12"/>
      <c r="N1413" s="12"/>
      <c r="O1413" s="12"/>
      <c r="P1413" s="61">
        <v>0</v>
      </c>
    </row>
    <row r="1414" spans="1:16" x14ac:dyDescent="0.25">
      <c r="A1414" s="48"/>
      <c r="B1414" s="49"/>
      <c r="C1414" s="45">
        <v>12</v>
      </c>
      <c r="D1414" s="71"/>
      <c r="E1414" s="12"/>
      <c r="F1414" s="12"/>
      <c r="G1414" s="12"/>
      <c r="H1414" s="12"/>
      <c r="I1414" s="12"/>
      <c r="J1414" s="12"/>
      <c r="K1414" s="12"/>
      <c r="L1414" s="12"/>
      <c r="M1414" s="12"/>
      <c r="N1414" s="12"/>
      <c r="O1414" s="12"/>
      <c r="P1414" s="61">
        <v>0</v>
      </c>
    </row>
    <row r="1415" spans="1:16" x14ac:dyDescent="0.25">
      <c r="A1415" s="48"/>
      <c r="B1415" s="49"/>
      <c r="C1415" s="45">
        <v>14</v>
      </c>
      <c r="D1415" s="71"/>
      <c r="E1415" s="12"/>
      <c r="F1415" s="12"/>
      <c r="G1415" s="12"/>
      <c r="H1415" s="12"/>
      <c r="I1415" s="12"/>
      <c r="J1415" s="12"/>
      <c r="K1415" s="12"/>
      <c r="L1415" s="12"/>
      <c r="M1415" s="12"/>
      <c r="N1415" s="12"/>
      <c r="O1415" s="12"/>
      <c r="P1415" s="61">
        <v>0</v>
      </c>
    </row>
    <row r="1416" spans="1:16" x14ac:dyDescent="0.25">
      <c r="A1416" s="48"/>
      <c r="B1416" s="49"/>
      <c r="C1416" s="45">
        <v>15</v>
      </c>
      <c r="D1416" s="71"/>
      <c r="E1416" s="12"/>
      <c r="F1416" s="12"/>
      <c r="G1416" s="12"/>
      <c r="H1416" s="12"/>
      <c r="I1416" s="12"/>
      <c r="J1416" s="12"/>
      <c r="K1416" s="12"/>
      <c r="L1416" s="12"/>
      <c r="M1416" s="12"/>
      <c r="N1416" s="12"/>
      <c r="O1416" s="12"/>
      <c r="P1416" s="61">
        <v>0</v>
      </c>
    </row>
    <row r="1417" spans="1:16" x14ac:dyDescent="0.25">
      <c r="A1417" s="48"/>
      <c r="B1417" s="49"/>
      <c r="C1417" s="45">
        <v>16</v>
      </c>
      <c r="D1417" s="71"/>
      <c r="E1417" s="12"/>
      <c r="F1417" s="12"/>
      <c r="G1417" s="12"/>
      <c r="H1417" s="12"/>
      <c r="I1417" s="12"/>
      <c r="J1417" s="12"/>
      <c r="K1417" s="12"/>
      <c r="L1417" s="12"/>
      <c r="M1417" s="12"/>
      <c r="N1417" s="12"/>
      <c r="O1417" s="12"/>
      <c r="P1417" s="61">
        <v>0</v>
      </c>
    </row>
    <row r="1418" spans="1:16" x14ac:dyDescent="0.25">
      <c r="A1418" s="48"/>
      <c r="B1418" s="49"/>
      <c r="C1418" s="45">
        <v>17</v>
      </c>
      <c r="D1418" s="71"/>
      <c r="E1418" s="12"/>
      <c r="F1418" s="12"/>
      <c r="G1418" s="12"/>
      <c r="H1418" s="12"/>
      <c r="I1418" s="12"/>
      <c r="J1418" s="12"/>
      <c r="K1418" s="12"/>
      <c r="L1418" s="12"/>
      <c r="M1418" s="12"/>
      <c r="N1418" s="12"/>
      <c r="O1418" s="12"/>
      <c r="P1418" s="61">
        <v>0</v>
      </c>
    </row>
    <row r="1419" spans="1:16" x14ac:dyDescent="0.25">
      <c r="A1419" s="48"/>
      <c r="B1419" s="49"/>
      <c r="C1419" s="45">
        <v>25</v>
      </c>
      <c r="D1419" s="71"/>
      <c r="E1419" s="12"/>
      <c r="F1419" s="12"/>
      <c r="G1419" s="12"/>
      <c r="H1419" s="12"/>
      <c r="I1419" s="12"/>
      <c r="J1419" s="12"/>
      <c r="K1419" s="12"/>
      <c r="L1419" s="12"/>
      <c r="M1419" s="12"/>
      <c r="N1419" s="12"/>
      <c r="O1419" s="12"/>
      <c r="P1419" s="61">
        <v>0</v>
      </c>
    </row>
    <row r="1420" spans="1:16" x14ac:dyDescent="0.25">
      <c r="A1420" s="48"/>
      <c r="B1420" s="49"/>
      <c r="C1420" s="45">
        <v>26</v>
      </c>
      <c r="D1420" s="71"/>
      <c r="E1420" s="12"/>
      <c r="F1420" s="12"/>
      <c r="G1420" s="12"/>
      <c r="H1420" s="12"/>
      <c r="I1420" s="12"/>
      <c r="J1420" s="12"/>
      <c r="K1420" s="12"/>
      <c r="L1420" s="12"/>
      <c r="M1420" s="12"/>
      <c r="N1420" s="12"/>
      <c r="O1420" s="12"/>
      <c r="P1420" s="61">
        <v>0</v>
      </c>
    </row>
    <row r="1421" spans="1:16" x14ac:dyDescent="0.25">
      <c r="A1421" s="50"/>
      <c r="B1421" s="51"/>
      <c r="C1421" s="45">
        <v>27</v>
      </c>
      <c r="D1421" s="71"/>
      <c r="E1421" s="12"/>
      <c r="F1421" s="12"/>
      <c r="G1421" s="12"/>
      <c r="H1421" s="12"/>
      <c r="I1421" s="12"/>
      <c r="J1421" s="12"/>
      <c r="K1421" s="12"/>
      <c r="L1421" s="12"/>
      <c r="M1421" s="12"/>
      <c r="N1421" s="12"/>
      <c r="O1421" s="12"/>
      <c r="P1421" s="61">
        <v>0</v>
      </c>
    </row>
    <row r="1422" spans="1:16" x14ac:dyDescent="0.25">
      <c r="A1422" s="43">
        <v>582</v>
      </c>
      <c r="B1422" s="44" t="s">
        <v>433</v>
      </c>
      <c r="C1422" s="45">
        <v>11</v>
      </c>
      <c r="D1422" s="71"/>
      <c r="E1422" s="12"/>
      <c r="F1422" s="12"/>
      <c r="G1422" s="12"/>
      <c r="H1422" s="12"/>
      <c r="I1422" s="12"/>
      <c r="J1422" s="12"/>
      <c r="K1422" s="12"/>
      <c r="L1422" s="12"/>
      <c r="M1422" s="12"/>
      <c r="N1422" s="12"/>
      <c r="O1422" s="12"/>
      <c r="P1422" s="61">
        <v>0</v>
      </c>
    </row>
    <row r="1423" spans="1:16" x14ac:dyDescent="0.25">
      <c r="A1423" s="48"/>
      <c r="B1423" s="49"/>
      <c r="C1423" s="45">
        <v>12</v>
      </c>
      <c r="D1423" s="71"/>
      <c r="E1423" s="12"/>
      <c r="F1423" s="12"/>
      <c r="G1423" s="12"/>
      <c r="H1423" s="12"/>
      <c r="I1423" s="12"/>
      <c r="J1423" s="12"/>
      <c r="K1423" s="12"/>
      <c r="L1423" s="12"/>
      <c r="M1423" s="12"/>
      <c r="N1423" s="12"/>
      <c r="O1423" s="12"/>
      <c r="P1423" s="61">
        <v>0</v>
      </c>
    </row>
    <row r="1424" spans="1:16" x14ac:dyDescent="0.25">
      <c r="A1424" s="48"/>
      <c r="B1424" s="49"/>
      <c r="C1424" s="45">
        <v>14</v>
      </c>
      <c r="D1424" s="71"/>
      <c r="E1424" s="12"/>
      <c r="F1424" s="12"/>
      <c r="G1424" s="12"/>
      <c r="H1424" s="12"/>
      <c r="I1424" s="12"/>
      <c r="J1424" s="12"/>
      <c r="K1424" s="12"/>
      <c r="L1424" s="12"/>
      <c r="M1424" s="12"/>
      <c r="N1424" s="12"/>
      <c r="O1424" s="12"/>
      <c r="P1424" s="61">
        <v>0</v>
      </c>
    </row>
    <row r="1425" spans="1:16" x14ac:dyDescent="0.25">
      <c r="A1425" s="48"/>
      <c r="B1425" s="49"/>
      <c r="C1425" s="45">
        <v>15</v>
      </c>
      <c r="D1425" s="71"/>
      <c r="E1425" s="12"/>
      <c r="F1425" s="12"/>
      <c r="G1425" s="12"/>
      <c r="H1425" s="12"/>
      <c r="I1425" s="12"/>
      <c r="J1425" s="12"/>
      <c r="K1425" s="12"/>
      <c r="L1425" s="12"/>
      <c r="M1425" s="12"/>
      <c r="N1425" s="12"/>
      <c r="O1425" s="12"/>
      <c r="P1425" s="61">
        <v>0</v>
      </c>
    </row>
    <row r="1426" spans="1:16" x14ac:dyDescent="0.25">
      <c r="A1426" s="48"/>
      <c r="B1426" s="49"/>
      <c r="C1426" s="45">
        <v>16</v>
      </c>
      <c r="D1426" s="71"/>
      <c r="E1426" s="12"/>
      <c r="F1426" s="12"/>
      <c r="G1426" s="12"/>
      <c r="H1426" s="12"/>
      <c r="I1426" s="12"/>
      <c r="J1426" s="12"/>
      <c r="K1426" s="12"/>
      <c r="L1426" s="12"/>
      <c r="M1426" s="12"/>
      <c r="N1426" s="12"/>
      <c r="O1426" s="12"/>
      <c r="P1426" s="61">
        <v>0</v>
      </c>
    </row>
    <row r="1427" spans="1:16" x14ac:dyDescent="0.25">
      <c r="A1427" s="48"/>
      <c r="B1427" s="49"/>
      <c r="C1427" s="45">
        <v>17</v>
      </c>
      <c r="D1427" s="71"/>
      <c r="E1427" s="12"/>
      <c r="F1427" s="12"/>
      <c r="G1427" s="12"/>
      <c r="H1427" s="12"/>
      <c r="I1427" s="12"/>
      <c r="J1427" s="12"/>
      <c r="K1427" s="12"/>
      <c r="L1427" s="12"/>
      <c r="M1427" s="12"/>
      <c r="N1427" s="12"/>
      <c r="O1427" s="12"/>
      <c r="P1427" s="61">
        <v>0</v>
      </c>
    </row>
    <row r="1428" spans="1:16" x14ac:dyDescent="0.25">
      <c r="A1428" s="48"/>
      <c r="B1428" s="49"/>
      <c r="C1428" s="45">
        <v>25</v>
      </c>
      <c r="D1428" s="71"/>
      <c r="E1428" s="12"/>
      <c r="F1428" s="12"/>
      <c r="G1428" s="12"/>
      <c r="H1428" s="12"/>
      <c r="I1428" s="12"/>
      <c r="J1428" s="12"/>
      <c r="K1428" s="12"/>
      <c r="L1428" s="12"/>
      <c r="M1428" s="12"/>
      <c r="N1428" s="12"/>
      <c r="O1428" s="12"/>
      <c r="P1428" s="61">
        <v>0</v>
      </c>
    </row>
    <row r="1429" spans="1:16" x14ac:dyDescent="0.25">
      <c r="A1429" s="48"/>
      <c r="B1429" s="49"/>
      <c r="C1429" s="45">
        <v>26</v>
      </c>
      <c r="D1429" s="71"/>
      <c r="E1429" s="12"/>
      <c r="F1429" s="12"/>
      <c r="G1429" s="12"/>
      <c r="H1429" s="12"/>
      <c r="I1429" s="12"/>
      <c r="J1429" s="12"/>
      <c r="K1429" s="12"/>
      <c r="L1429" s="12"/>
      <c r="M1429" s="12"/>
      <c r="N1429" s="12"/>
      <c r="O1429" s="12"/>
      <c r="P1429" s="61">
        <v>0</v>
      </c>
    </row>
    <row r="1430" spans="1:16" x14ac:dyDescent="0.25">
      <c r="A1430" s="50"/>
      <c r="B1430" s="51"/>
      <c r="C1430" s="45">
        <v>27</v>
      </c>
      <c r="D1430" s="71"/>
      <c r="E1430" s="12"/>
      <c r="F1430" s="12"/>
      <c r="G1430" s="12"/>
      <c r="H1430" s="12"/>
      <c r="I1430" s="12"/>
      <c r="J1430" s="12"/>
      <c r="K1430" s="12"/>
      <c r="L1430" s="12"/>
      <c r="M1430" s="12"/>
      <c r="N1430" s="12"/>
      <c r="O1430" s="12"/>
      <c r="P1430" s="61">
        <v>0</v>
      </c>
    </row>
    <row r="1431" spans="1:16" x14ac:dyDescent="0.25">
      <c r="A1431" s="43">
        <v>583</v>
      </c>
      <c r="B1431" s="44" t="s">
        <v>434</v>
      </c>
      <c r="C1431" s="45">
        <v>11</v>
      </c>
      <c r="D1431" s="71"/>
      <c r="E1431" s="12"/>
      <c r="F1431" s="12"/>
      <c r="G1431" s="12"/>
      <c r="H1431" s="12"/>
      <c r="I1431" s="12"/>
      <c r="J1431" s="12"/>
      <c r="K1431" s="12"/>
      <c r="L1431" s="12"/>
      <c r="M1431" s="12"/>
      <c r="N1431" s="12"/>
      <c r="O1431" s="12"/>
      <c r="P1431" s="61">
        <v>0</v>
      </c>
    </row>
    <row r="1432" spans="1:16" x14ac:dyDescent="0.25">
      <c r="A1432" s="48"/>
      <c r="B1432" s="49"/>
      <c r="C1432" s="45">
        <v>12</v>
      </c>
      <c r="D1432" s="71"/>
      <c r="E1432" s="12"/>
      <c r="F1432" s="12"/>
      <c r="G1432" s="12"/>
      <c r="H1432" s="12"/>
      <c r="I1432" s="12"/>
      <c r="J1432" s="12"/>
      <c r="K1432" s="12"/>
      <c r="L1432" s="12"/>
      <c r="M1432" s="12"/>
      <c r="N1432" s="12"/>
      <c r="O1432" s="12"/>
      <c r="P1432" s="61">
        <v>0</v>
      </c>
    </row>
    <row r="1433" spans="1:16" x14ac:dyDescent="0.25">
      <c r="A1433" s="48"/>
      <c r="B1433" s="49"/>
      <c r="C1433" s="45">
        <v>14</v>
      </c>
      <c r="D1433" s="71"/>
      <c r="E1433" s="12"/>
      <c r="F1433" s="12"/>
      <c r="G1433" s="12"/>
      <c r="H1433" s="12"/>
      <c r="I1433" s="12"/>
      <c r="J1433" s="12"/>
      <c r="K1433" s="12"/>
      <c r="L1433" s="12"/>
      <c r="M1433" s="12"/>
      <c r="N1433" s="12"/>
      <c r="O1433" s="12"/>
      <c r="P1433" s="61">
        <v>0</v>
      </c>
    </row>
    <row r="1434" spans="1:16" x14ac:dyDescent="0.25">
      <c r="A1434" s="48"/>
      <c r="B1434" s="49"/>
      <c r="C1434" s="45">
        <v>15</v>
      </c>
      <c r="D1434" s="71"/>
      <c r="E1434" s="12"/>
      <c r="F1434" s="12"/>
      <c r="G1434" s="12"/>
      <c r="H1434" s="12"/>
      <c r="I1434" s="12"/>
      <c r="J1434" s="12"/>
      <c r="K1434" s="12"/>
      <c r="L1434" s="12"/>
      <c r="M1434" s="12"/>
      <c r="N1434" s="12"/>
      <c r="O1434" s="12"/>
      <c r="P1434" s="61">
        <v>0</v>
      </c>
    </row>
    <row r="1435" spans="1:16" x14ac:dyDescent="0.25">
      <c r="A1435" s="48"/>
      <c r="B1435" s="49"/>
      <c r="C1435" s="45">
        <v>16</v>
      </c>
      <c r="D1435" s="71"/>
      <c r="E1435" s="12"/>
      <c r="F1435" s="12"/>
      <c r="G1435" s="12"/>
      <c r="H1435" s="12"/>
      <c r="I1435" s="12"/>
      <c r="J1435" s="12"/>
      <c r="K1435" s="12"/>
      <c r="L1435" s="12"/>
      <c r="M1435" s="12"/>
      <c r="N1435" s="12"/>
      <c r="O1435" s="12"/>
      <c r="P1435" s="61">
        <v>0</v>
      </c>
    </row>
    <row r="1436" spans="1:16" x14ac:dyDescent="0.25">
      <c r="A1436" s="48"/>
      <c r="B1436" s="49"/>
      <c r="C1436" s="45">
        <v>17</v>
      </c>
      <c r="D1436" s="71"/>
      <c r="E1436" s="12"/>
      <c r="F1436" s="12"/>
      <c r="G1436" s="12"/>
      <c r="H1436" s="12"/>
      <c r="I1436" s="12"/>
      <c r="J1436" s="12"/>
      <c r="K1436" s="12"/>
      <c r="L1436" s="12"/>
      <c r="M1436" s="12"/>
      <c r="N1436" s="12"/>
      <c r="O1436" s="12"/>
      <c r="P1436" s="61">
        <v>0</v>
      </c>
    </row>
    <row r="1437" spans="1:16" x14ac:dyDescent="0.25">
      <c r="A1437" s="48"/>
      <c r="B1437" s="49"/>
      <c r="C1437" s="45">
        <v>25</v>
      </c>
      <c r="D1437" s="71"/>
      <c r="E1437" s="12"/>
      <c r="F1437" s="12"/>
      <c r="G1437" s="12"/>
      <c r="H1437" s="12"/>
      <c r="I1437" s="12"/>
      <c r="J1437" s="12"/>
      <c r="K1437" s="12"/>
      <c r="L1437" s="12"/>
      <c r="M1437" s="12"/>
      <c r="N1437" s="12"/>
      <c r="O1437" s="12"/>
      <c r="P1437" s="61">
        <v>0</v>
      </c>
    </row>
    <row r="1438" spans="1:16" x14ac:dyDescent="0.25">
      <c r="A1438" s="48"/>
      <c r="B1438" s="49"/>
      <c r="C1438" s="45">
        <v>26</v>
      </c>
      <c r="D1438" s="71"/>
      <c r="E1438" s="12"/>
      <c r="F1438" s="12"/>
      <c r="G1438" s="12"/>
      <c r="H1438" s="12"/>
      <c r="I1438" s="12"/>
      <c r="J1438" s="12"/>
      <c r="K1438" s="12"/>
      <c r="L1438" s="12"/>
      <c r="M1438" s="12"/>
      <c r="N1438" s="12"/>
      <c r="O1438" s="12"/>
      <c r="P1438" s="61">
        <v>0</v>
      </c>
    </row>
    <row r="1439" spans="1:16" x14ac:dyDescent="0.25">
      <c r="A1439" s="50"/>
      <c r="B1439" s="51"/>
      <c r="C1439" s="45">
        <v>27</v>
      </c>
      <c r="D1439" s="71"/>
      <c r="E1439" s="12"/>
      <c r="F1439" s="12"/>
      <c r="G1439" s="12"/>
      <c r="H1439" s="12"/>
      <c r="I1439" s="12"/>
      <c r="J1439" s="12"/>
      <c r="K1439" s="12"/>
      <c r="L1439" s="12"/>
      <c r="M1439" s="12"/>
      <c r="N1439" s="12"/>
      <c r="O1439" s="12"/>
      <c r="P1439" s="61">
        <v>0</v>
      </c>
    </row>
    <row r="1440" spans="1:16" x14ac:dyDescent="0.25">
      <c r="A1440" s="43">
        <v>589</v>
      </c>
      <c r="B1440" s="44" t="s">
        <v>435</v>
      </c>
      <c r="C1440" s="45">
        <v>11</v>
      </c>
      <c r="D1440" s="71"/>
      <c r="E1440" s="12"/>
      <c r="F1440" s="12"/>
      <c r="G1440" s="12"/>
      <c r="H1440" s="12"/>
      <c r="I1440" s="12"/>
      <c r="J1440" s="12"/>
      <c r="K1440" s="12"/>
      <c r="L1440" s="12"/>
      <c r="M1440" s="12"/>
      <c r="N1440" s="12"/>
      <c r="O1440" s="12"/>
      <c r="P1440" s="61">
        <v>0</v>
      </c>
    </row>
    <row r="1441" spans="1:16" x14ac:dyDescent="0.25">
      <c r="A1441" s="48"/>
      <c r="B1441" s="49"/>
      <c r="C1441" s="45">
        <v>12</v>
      </c>
      <c r="D1441" s="71"/>
      <c r="E1441" s="12"/>
      <c r="F1441" s="12"/>
      <c r="G1441" s="12"/>
      <c r="H1441" s="12"/>
      <c r="I1441" s="12"/>
      <c r="J1441" s="12"/>
      <c r="K1441" s="12"/>
      <c r="L1441" s="12"/>
      <c r="M1441" s="12"/>
      <c r="N1441" s="12"/>
      <c r="O1441" s="12"/>
      <c r="P1441" s="61">
        <v>0</v>
      </c>
    </row>
    <row r="1442" spans="1:16" x14ac:dyDescent="0.25">
      <c r="A1442" s="48"/>
      <c r="B1442" s="49"/>
      <c r="C1442" s="45">
        <v>14</v>
      </c>
      <c r="D1442" s="71"/>
      <c r="E1442" s="12"/>
      <c r="F1442" s="12"/>
      <c r="G1442" s="12"/>
      <c r="H1442" s="12"/>
      <c r="I1442" s="12"/>
      <c r="J1442" s="12"/>
      <c r="K1442" s="12"/>
      <c r="L1442" s="12"/>
      <c r="M1442" s="12"/>
      <c r="N1442" s="12"/>
      <c r="O1442" s="12"/>
      <c r="P1442" s="61">
        <v>0</v>
      </c>
    </row>
    <row r="1443" spans="1:16" x14ac:dyDescent="0.25">
      <c r="A1443" s="48"/>
      <c r="B1443" s="49"/>
      <c r="C1443" s="45">
        <v>15</v>
      </c>
      <c r="D1443" s="71"/>
      <c r="E1443" s="12"/>
      <c r="F1443" s="12"/>
      <c r="G1443" s="12"/>
      <c r="H1443" s="12"/>
      <c r="I1443" s="12"/>
      <c r="J1443" s="12"/>
      <c r="K1443" s="12"/>
      <c r="L1443" s="12"/>
      <c r="M1443" s="12"/>
      <c r="N1443" s="12"/>
      <c r="O1443" s="12"/>
      <c r="P1443" s="61">
        <v>0</v>
      </c>
    </row>
    <row r="1444" spans="1:16" x14ac:dyDescent="0.25">
      <c r="A1444" s="48"/>
      <c r="B1444" s="49"/>
      <c r="C1444" s="45">
        <v>16</v>
      </c>
      <c r="D1444" s="71"/>
      <c r="E1444" s="12"/>
      <c r="F1444" s="12"/>
      <c r="G1444" s="12"/>
      <c r="H1444" s="12"/>
      <c r="I1444" s="12"/>
      <c r="J1444" s="12"/>
      <c r="K1444" s="12"/>
      <c r="L1444" s="12"/>
      <c r="M1444" s="12"/>
      <c r="N1444" s="12"/>
      <c r="O1444" s="12"/>
      <c r="P1444" s="61">
        <v>0</v>
      </c>
    </row>
    <row r="1445" spans="1:16" x14ac:dyDescent="0.25">
      <c r="A1445" s="48"/>
      <c r="B1445" s="49"/>
      <c r="C1445" s="45">
        <v>17</v>
      </c>
      <c r="D1445" s="71"/>
      <c r="E1445" s="12"/>
      <c r="F1445" s="12"/>
      <c r="G1445" s="12"/>
      <c r="H1445" s="12"/>
      <c r="I1445" s="12"/>
      <c r="J1445" s="12"/>
      <c r="K1445" s="12"/>
      <c r="L1445" s="12"/>
      <c r="M1445" s="12"/>
      <c r="N1445" s="12"/>
      <c r="O1445" s="12"/>
      <c r="P1445" s="61">
        <v>0</v>
      </c>
    </row>
    <row r="1446" spans="1:16" x14ac:dyDescent="0.25">
      <c r="A1446" s="48"/>
      <c r="B1446" s="49"/>
      <c r="C1446" s="45">
        <v>25</v>
      </c>
      <c r="D1446" s="71"/>
      <c r="E1446" s="12"/>
      <c r="F1446" s="12"/>
      <c r="G1446" s="12"/>
      <c r="H1446" s="12"/>
      <c r="I1446" s="12"/>
      <c r="J1446" s="12"/>
      <c r="K1446" s="12"/>
      <c r="L1446" s="12"/>
      <c r="M1446" s="12"/>
      <c r="N1446" s="12"/>
      <c r="O1446" s="12"/>
      <c r="P1446" s="61">
        <v>0</v>
      </c>
    </row>
    <row r="1447" spans="1:16" x14ac:dyDescent="0.25">
      <c r="A1447" s="48"/>
      <c r="B1447" s="49"/>
      <c r="C1447" s="45">
        <v>26</v>
      </c>
      <c r="D1447" s="71"/>
      <c r="E1447" s="12"/>
      <c r="F1447" s="12"/>
      <c r="G1447" s="12"/>
      <c r="H1447" s="12"/>
      <c r="I1447" s="12"/>
      <c r="J1447" s="12"/>
      <c r="K1447" s="12"/>
      <c r="L1447" s="12"/>
      <c r="M1447" s="12"/>
      <c r="N1447" s="12"/>
      <c r="O1447" s="12"/>
      <c r="P1447" s="61">
        <v>0</v>
      </c>
    </row>
    <row r="1448" spans="1:16" x14ac:dyDescent="0.25">
      <c r="A1448" s="50"/>
      <c r="B1448" s="51"/>
      <c r="C1448" s="45">
        <v>27</v>
      </c>
      <c r="D1448" s="71"/>
      <c r="E1448" s="12"/>
      <c r="F1448" s="12"/>
      <c r="G1448" s="12"/>
      <c r="H1448" s="12"/>
      <c r="I1448" s="12"/>
      <c r="J1448" s="12"/>
      <c r="K1448" s="12"/>
      <c r="L1448" s="12"/>
      <c r="M1448" s="12"/>
      <c r="N1448" s="12"/>
      <c r="O1448" s="12"/>
      <c r="P1448" s="61">
        <v>0</v>
      </c>
    </row>
    <row r="1449" spans="1:16" x14ac:dyDescent="0.25">
      <c r="A1449" s="63">
        <v>5900</v>
      </c>
      <c r="B1449" s="64" t="s">
        <v>436</v>
      </c>
      <c r="C1449" s="65"/>
      <c r="D1449" s="62">
        <v>0</v>
      </c>
      <c r="E1449" s="62">
        <v>0</v>
      </c>
      <c r="F1449" s="62">
        <v>0</v>
      </c>
      <c r="G1449" s="62">
        <v>0</v>
      </c>
      <c r="H1449" s="62">
        <v>0</v>
      </c>
      <c r="I1449" s="62">
        <v>0</v>
      </c>
      <c r="J1449" s="62">
        <v>0</v>
      </c>
      <c r="K1449" s="62">
        <v>0</v>
      </c>
      <c r="L1449" s="62">
        <v>0</v>
      </c>
      <c r="M1449" s="62">
        <v>0</v>
      </c>
      <c r="N1449" s="62">
        <v>0</v>
      </c>
      <c r="O1449" s="62">
        <v>0</v>
      </c>
      <c r="P1449" s="62">
        <v>0</v>
      </c>
    </row>
    <row r="1450" spans="1:16" x14ac:dyDescent="0.25">
      <c r="A1450" s="43">
        <v>591</v>
      </c>
      <c r="B1450" s="44" t="s">
        <v>437</v>
      </c>
      <c r="C1450" s="45">
        <v>11</v>
      </c>
      <c r="D1450" s="71"/>
      <c r="E1450" s="12"/>
      <c r="F1450" s="12"/>
      <c r="G1450" s="12"/>
      <c r="H1450" s="12"/>
      <c r="I1450" s="12"/>
      <c r="J1450" s="12"/>
      <c r="K1450" s="12"/>
      <c r="L1450" s="12"/>
      <c r="M1450" s="12"/>
      <c r="N1450" s="12"/>
      <c r="O1450" s="12"/>
      <c r="P1450" s="61">
        <v>0</v>
      </c>
    </row>
    <row r="1451" spans="1:16" x14ac:dyDescent="0.25">
      <c r="A1451" s="48"/>
      <c r="B1451" s="49"/>
      <c r="C1451" s="45">
        <v>12</v>
      </c>
      <c r="D1451" s="71"/>
      <c r="E1451" s="12"/>
      <c r="F1451" s="12"/>
      <c r="G1451" s="12"/>
      <c r="H1451" s="12"/>
      <c r="I1451" s="12"/>
      <c r="J1451" s="12"/>
      <c r="K1451" s="12"/>
      <c r="L1451" s="12"/>
      <c r="M1451" s="12"/>
      <c r="N1451" s="12"/>
      <c r="O1451" s="12"/>
      <c r="P1451" s="61">
        <v>0</v>
      </c>
    </row>
    <row r="1452" spans="1:16" x14ac:dyDescent="0.25">
      <c r="A1452" s="48"/>
      <c r="B1452" s="49"/>
      <c r="C1452" s="45">
        <v>14</v>
      </c>
      <c r="D1452" s="71"/>
      <c r="E1452" s="12"/>
      <c r="F1452" s="12"/>
      <c r="G1452" s="12"/>
      <c r="H1452" s="12"/>
      <c r="I1452" s="12"/>
      <c r="J1452" s="12"/>
      <c r="K1452" s="12"/>
      <c r="L1452" s="12"/>
      <c r="M1452" s="12"/>
      <c r="N1452" s="12"/>
      <c r="O1452" s="12"/>
      <c r="P1452" s="61">
        <v>0</v>
      </c>
    </row>
    <row r="1453" spans="1:16" x14ac:dyDescent="0.25">
      <c r="A1453" s="48"/>
      <c r="B1453" s="49"/>
      <c r="C1453" s="45">
        <v>15</v>
      </c>
      <c r="D1453" s="71"/>
      <c r="E1453" s="12"/>
      <c r="F1453" s="12"/>
      <c r="G1453" s="12"/>
      <c r="H1453" s="12"/>
      <c r="I1453" s="12"/>
      <c r="J1453" s="12"/>
      <c r="K1453" s="12"/>
      <c r="L1453" s="12"/>
      <c r="M1453" s="12"/>
      <c r="N1453" s="12"/>
      <c r="O1453" s="12"/>
      <c r="P1453" s="61">
        <v>0</v>
      </c>
    </row>
    <row r="1454" spans="1:16" x14ac:dyDescent="0.25">
      <c r="A1454" s="48"/>
      <c r="B1454" s="49"/>
      <c r="C1454" s="45">
        <v>16</v>
      </c>
      <c r="D1454" s="71"/>
      <c r="E1454" s="12"/>
      <c r="F1454" s="12"/>
      <c r="G1454" s="12"/>
      <c r="H1454" s="12"/>
      <c r="I1454" s="12"/>
      <c r="J1454" s="12"/>
      <c r="K1454" s="12"/>
      <c r="L1454" s="12"/>
      <c r="M1454" s="12"/>
      <c r="N1454" s="12"/>
      <c r="O1454" s="12"/>
      <c r="P1454" s="61">
        <v>0</v>
      </c>
    </row>
    <row r="1455" spans="1:16" x14ac:dyDescent="0.25">
      <c r="A1455" s="48"/>
      <c r="B1455" s="49"/>
      <c r="C1455" s="45">
        <v>17</v>
      </c>
      <c r="D1455" s="71"/>
      <c r="E1455" s="12"/>
      <c r="F1455" s="12"/>
      <c r="G1455" s="12"/>
      <c r="H1455" s="12"/>
      <c r="I1455" s="12"/>
      <c r="J1455" s="12"/>
      <c r="K1455" s="12"/>
      <c r="L1455" s="12"/>
      <c r="M1455" s="12"/>
      <c r="N1455" s="12"/>
      <c r="O1455" s="12"/>
      <c r="P1455" s="61">
        <v>0</v>
      </c>
    </row>
    <row r="1456" spans="1:16" x14ac:dyDescent="0.25">
      <c r="A1456" s="48"/>
      <c r="B1456" s="49"/>
      <c r="C1456" s="45">
        <v>25</v>
      </c>
      <c r="D1456" s="71"/>
      <c r="E1456" s="12"/>
      <c r="F1456" s="12"/>
      <c r="G1456" s="12"/>
      <c r="H1456" s="12"/>
      <c r="I1456" s="12"/>
      <c r="J1456" s="12"/>
      <c r="K1456" s="12"/>
      <c r="L1456" s="12"/>
      <c r="M1456" s="12"/>
      <c r="N1456" s="12"/>
      <c r="O1456" s="12"/>
      <c r="P1456" s="61">
        <v>0</v>
      </c>
    </row>
    <row r="1457" spans="1:16" x14ac:dyDescent="0.25">
      <c r="A1457" s="48"/>
      <c r="B1457" s="49"/>
      <c r="C1457" s="45">
        <v>26</v>
      </c>
      <c r="D1457" s="71"/>
      <c r="E1457" s="12"/>
      <c r="F1457" s="12"/>
      <c r="G1457" s="12"/>
      <c r="H1457" s="12"/>
      <c r="I1457" s="12"/>
      <c r="J1457" s="12"/>
      <c r="K1457" s="12"/>
      <c r="L1457" s="12"/>
      <c r="M1457" s="12"/>
      <c r="N1457" s="12"/>
      <c r="O1457" s="12"/>
      <c r="P1457" s="61">
        <v>0</v>
      </c>
    </row>
    <row r="1458" spans="1:16" x14ac:dyDescent="0.25">
      <c r="A1458" s="50"/>
      <c r="B1458" s="51"/>
      <c r="C1458" s="45">
        <v>27</v>
      </c>
      <c r="D1458" s="71"/>
      <c r="E1458" s="12"/>
      <c r="F1458" s="12"/>
      <c r="G1458" s="12"/>
      <c r="H1458" s="12"/>
      <c r="I1458" s="12"/>
      <c r="J1458" s="12"/>
      <c r="K1458" s="12"/>
      <c r="L1458" s="12"/>
      <c r="M1458" s="12"/>
      <c r="N1458" s="12"/>
      <c r="O1458" s="12"/>
      <c r="P1458" s="61">
        <v>0</v>
      </c>
    </row>
    <row r="1459" spans="1:16" x14ac:dyDescent="0.25">
      <c r="A1459" s="43">
        <v>592</v>
      </c>
      <c r="B1459" s="44" t="s">
        <v>438</v>
      </c>
      <c r="C1459" s="45">
        <v>11</v>
      </c>
      <c r="D1459" s="71"/>
      <c r="E1459" s="12"/>
      <c r="F1459" s="12"/>
      <c r="G1459" s="12"/>
      <c r="H1459" s="12"/>
      <c r="I1459" s="12"/>
      <c r="J1459" s="12"/>
      <c r="K1459" s="12"/>
      <c r="L1459" s="12"/>
      <c r="M1459" s="12"/>
      <c r="N1459" s="12"/>
      <c r="O1459" s="12"/>
      <c r="P1459" s="61">
        <v>0</v>
      </c>
    </row>
    <row r="1460" spans="1:16" x14ac:dyDescent="0.25">
      <c r="A1460" s="48"/>
      <c r="B1460" s="49"/>
      <c r="C1460" s="45">
        <v>12</v>
      </c>
      <c r="D1460" s="71"/>
      <c r="E1460" s="12"/>
      <c r="F1460" s="12"/>
      <c r="G1460" s="12"/>
      <c r="H1460" s="12"/>
      <c r="I1460" s="12"/>
      <c r="J1460" s="12"/>
      <c r="K1460" s="12"/>
      <c r="L1460" s="12"/>
      <c r="M1460" s="12"/>
      <c r="N1460" s="12"/>
      <c r="O1460" s="12"/>
      <c r="P1460" s="61">
        <v>0</v>
      </c>
    </row>
    <row r="1461" spans="1:16" x14ac:dyDescent="0.25">
      <c r="A1461" s="48"/>
      <c r="B1461" s="49"/>
      <c r="C1461" s="45">
        <v>14</v>
      </c>
      <c r="D1461" s="71"/>
      <c r="E1461" s="12"/>
      <c r="F1461" s="12"/>
      <c r="G1461" s="12"/>
      <c r="H1461" s="12"/>
      <c r="I1461" s="12"/>
      <c r="J1461" s="12"/>
      <c r="K1461" s="12"/>
      <c r="L1461" s="12"/>
      <c r="M1461" s="12"/>
      <c r="N1461" s="12"/>
      <c r="O1461" s="12"/>
      <c r="P1461" s="61">
        <v>0</v>
      </c>
    </row>
    <row r="1462" spans="1:16" x14ac:dyDescent="0.25">
      <c r="A1462" s="48"/>
      <c r="B1462" s="49"/>
      <c r="C1462" s="45">
        <v>15</v>
      </c>
      <c r="D1462" s="71"/>
      <c r="E1462" s="12"/>
      <c r="F1462" s="12"/>
      <c r="G1462" s="12"/>
      <c r="H1462" s="12"/>
      <c r="I1462" s="12"/>
      <c r="J1462" s="12"/>
      <c r="K1462" s="12"/>
      <c r="L1462" s="12"/>
      <c r="M1462" s="12"/>
      <c r="N1462" s="12"/>
      <c r="O1462" s="12"/>
      <c r="P1462" s="61">
        <v>0</v>
      </c>
    </row>
    <row r="1463" spans="1:16" x14ac:dyDescent="0.25">
      <c r="A1463" s="48"/>
      <c r="B1463" s="49"/>
      <c r="C1463" s="45">
        <v>16</v>
      </c>
      <c r="D1463" s="71"/>
      <c r="E1463" s="12"/>
      <c r="F1463" s="12"/>
      <c r="G1463" s="12"/>
      <c r="H1463" s="12"/>
      <c r="I1463" s="12"/>
      <c r="J1463" s="12"/>
      <c r="K1463" s="12"/>
      <c r="L1463" s="12"/>
      <c r="M1463" s="12"/>
      <c r="N1463" s="12"/>
      <c r="O1463" s="12"/>
      <c r="P1463" s="61">
        <v>0</v>
      </c>
    </row>
    <row r="1464" spans="1:16" x14ac:dyDescent="0.25">
      <c r="A1464" s="48"/>
      <c r="B1464" s="49"/>
      <c r="C1464" s="45">
        <v>17</v>
      </c>
      <c r="D1464" s="71"/>
      <c r="E1464" s="12"/>
      <c r="F1464" s="12"/>
      <c r="G1464" s="12"/>
      <c r="H1464" s="12"/>
      <c r="I1464" s="12"/>
      <c r="J1464" s="12"/>
      <c r="K1464" s="12"/>
      <c r="L1464" s="12"/>
      <c r="M1464" s="12"/>
      <c r="N1464" s="12"/>
      <c r="O1464" s="12"/>
      <c r="P1464" s="61">
        <v>0</v>
      </c>
    </row>
    <row r="1465" spans="1:16" x14ac:dyDescent="0.25">
      <c r="A1465" s="48"/>
      <c r="B1465" s="49"/>
      <c r="C1465" s="45">
        <v>25</v>
      </c>
      <c r="D1465" s="71"/>
      <c r="E1465" s="12"/>
      <c r="F1465" s="12"/>
      <c r="G1465" s="12"/>
      <c r="H1465" s="12"/>
      <c r="I1465" s="12"/>
      <c r="J1465" s="12"/>
      <c r="K1465" s="12"/>
      <c r="L1465" s="12"/>
      <c r="M1465" s="12"/>
      <c r="N1465" s="12"/>
      <c r="O1465" s="12"/>
      <c r="P1465" s="61">
        <v>0</v>
      </c>
    </row>
    <row r="1466" spans="1:16" x14ac:dyDescent="0.25">
      <c r="A1466" s="48"/>
      <c r="B1466" s="49"/>
      <c r="C1466" s="45">
        <v>26</v>
      </c>
      <c r="D1466" s="71"/>
      <c r="E1466" s="12"/>
      <c r="F1466" s="12"/>
      <c r="G1466" s="12"/>
      <c r="H1466" s="12"/>
      <c r="I1466" s="12"/>
      <c r="J1466" s="12"/>
      <c r="K1466" s="12"/>
      <c r="L1466" s="12"/>
      <c r="M1466" s="12"/>
      <c r="N1466" s="12"/>
      <c r="O1466" s="12"/>
      <c r="P1466" s="61">
        <v>0</v>
      </c>
    </row>
    <row r="1467" spans="1:16" x14ac:dyDescent="0.25">
      <c r="A1467" s="50"/>
      <c r="B1467" s="51"/>
      <c r="C1467" s="45">
        <v>27</v>
      </c>
      <c r="D1467" s="71"/>
      <c r="E1467" s="12"/>
      <c r="F1467" s="12"/>
      <c r="G1467" s="12"/>
      <c r="H1467" s="12"/>
      <c r="I1467" s="12"/>
      <c r="J1467" s="12"/>
      <c r="K1467" s="12"/>
      <c r="L1467" s="12"/>
      <c r="M1467" s="12"/>
      <c r="N1467" s="12"/>
      <c r="O1467" s="12"/>
      <c r="P1467" s="61">
        <v>0</v>
      </c>
    </row>
    <row r="1468" spans="1:16" x14ac:dyDescent="0.25">
      <c r="A1468" s="43">
        <v>593</v>
      </c>
      <c r="B1468" s="44" t="s">
        <v>439</v>
      </c>
      <c r="C1468" s="45">
        <v>11</v>
      </c>
      <c r="D1468" s="71"/>
      <c r="E1468" s="12"/>
      <c r="F1468" s="12"/>
      <c r="G1468" s="12"/>
      <c r="H1468" s="12"/>
      <c r="I1468" s="12"/>
      <c r="J1468" s="12"/>
      <c r="K1468" s="12"/>
      <c r="L1468" s="12"/>
      <c r="M1468" s="12"/>
      <c r="N1468" s="12"/>
      <c r="O1468" s="12"/>
      <c r="P1468" s="61">
        <v>0</v>
      </c>
    </row>
    <row r="1469" spans="1:16" x14ac:dyDescent="0.25">
      <c r="A1469" s="48"/>
      <c r="B1469" s="49"/>
      <c r="C1469" s="45">
        <v>12</v>
      </c>
      <c r="D1469" s="71"/>
      <c r="E1469" s="12"/>
      <c r="F1469" s="12"/>
      <c r="G1469" s="12"/>
      <c r="H1469" s="12"/>
      <c r="I1469" s="12"/>
      <c r="J1469" s="12"/>
      <c r="K1469" s="12"/>
      <c r="L1469" s="12"/>
      <c r="M1469" s="12"/>
      <c r="N1469" s="12"/>
      <c r="O1469" s="12"/>
      <c r="P1469" s="61">
        <v>0</v>
      </c>
    </row>
    <row r="1470" spans="1:16" x14ac:dyDescent="0.25">
      <c r="A1470" s="48"/>
      <c r="B1470" s="49"/>
      <c r="C1470" s="45">
        <v>14</v>
      </c>
      <c r="D1470" s="71"/>
      <c r="E1470" s="12"/>
      <c r="F1470" s="12"/>
      <c r="G1470" s="12"/>
      <c r="H1470" s="12"/>
      <c r="I1470" s="12"/>
      <c r="J1470" s="12"/>
      <c r="K1470" s="12"/>
      <c r="L1470" s="12"/>
      <c r="M1470" s="12"/>
      <c r="N1470" s="12"/>
      <c r="O1470" s="12"/>
      <c r="P1470" s="61">
        <v>0</v>
      </c>
    </row>
    <row r="1471" spans="1:16" x14ac:dyDescent="0.25">
      <c r="A1471" s="48"/>
      <c r="B1471" s="49"/>
      <c r="C1471" s="45">
        <v>15</v>
      </c>
      <c r="D1471" s="71"/>
      <c r="E1471" s="12"/>
      <c r="F1471" s="12"/>
      <c r="G1471" s="12"/>
      <c r="H1471" s="12"/>
      <c r="I1471" s="12"/>
      <c r="J1471" s="12"/>
      <c r="K1471" s="12"/>
      <c r="L1471" s="12"/>
      <c r="M1471" s="12"/>
      <c r="N1471" s="12"/>
      <c r="O1471" s="12"/>
      <c r="P1471" s="61">
        <v>0</v>
      </c>
    </row>
    <row r="1472" spans="1:16" x14ac:dyDescent="0.25">
      <c r="A1472" s="48"/>
      <c r="B1472" s="49"/>
      <c r="C1472" s="45">
        <v>16</v>
      </c>
      <c r="D1472" s="71"/>
      <c r="E1472" s="12"/>
      <c r="F1472" s="12"/>
      <c r="G1472" s="12"/>
      <c r="H1472" s="12"/>
      <c r="I1472" s="12"/>
      <c r="J1472" s="12"/>
      <c r="K1472" s="12"/>
      <c r="L1472" s="12"/>
      <c r="M1472" s="12"/>
      <c r="N1472" s="12"/>
      <c r="O1472" s="12"/>
      <c r="P1472" s="61">
        <v>0</v>
      </c>
    </row>
    <row r="1473" spans="1:16" x14ac:dyDescent="0.25">
      <c r="A1473" s="48"/>
      <c r="B1473" s="49"/>
      <c r="C1473" s="45">
        <v>17</v>
      </c>
      <c r="D1473" s="71"/>
      <c r="E1473" s="12"/>
      <c r="F1473" s="12"/>
      <c r="G1473" s="12"/>
      <c r="H1473" s="12"/>
      <c r="I1473" s="12"/>
      <c r="J1473" s="12"/>
      <c r="K1473" s="12"/>
      <c r="L1473" s="12"/>
      <c r="M1473" s="12"/>
      <c r="N1473" s="12"/>
      <c r="O1473" s="12"/>
      <c r="P1473" s="61">
        <v>0</v>
      </c>
    </row>
    <row r="1474" spans="1:16" x14ac:dyDescent="0.25">
      <c r="A1474" s="48"/>
      <c r="B1474" s="49"/>
      <c r="C1474" s="45">
        <v>25</v>
      </c>
      <c r="D1474" s="71"/>
      <c r="E1474" s="12"/>
      <c r="F1474" s="12"/>
      <c r="G1474" s="12"/>
      <c r="H1474" s="12"/>
      <c r="I1474" s="12"/>
      <c r="J1474" s="12"/>
      <c r="K1474" s="12"/>
      <c r="L1474" s="12"/>
      <c r="M1474" s="12"/>
      <c r="N1474" s="12"/>
      <c r="O1474" s="12"/>
      <c r="P1474" s="61">
        <v>0</v>
      </c>
    </row>
    <row r="1475" spans="1:16" x14ac:dyDescent="0.25">
      <c r="A1475" s="48"/>
      <c r="B1475" s="49"/>
      <c r="C1475" s="45">
        <v>26</v>
      </c>
      <c r="D1475" s="71"/>
      <c r="E1475" s="12"/>
      <c r="F1475" s="12"/>
      <c r="G1475" s="12"/>
      <c r="H1475" s="12"/>
      <c r="I1475" s="12"/>
      <c r="J1475" s="12"/>
      <c r="K1475" s="12"/>
      <c r="L1475" s="12"/>
      <c r="M1475" s="12"/>
      <c r="N1475" s="12"/>
      <c r="O1475" s="12"/>
      <c r="P1475" s="61">
        <v>0</v>
      </c>
    </row>
    <row r="1476" spans="1:16" x14ac:dyDescent="0.25">
      <c r="A1476" s="50"/>
      <c r="B1476" s="51"/>
      <c r="C1476" s="45">
        <v>27</v>
      </c>
      <c r="D1476" s="71"/>
      <c r="E1476" s="12"/>
      <c r="F1476" s="12"/>
      <c r="G1476" s="12"/>
      <c r="H1476" s="12"/>
      <c r="I1476" s="12"/>
      <c r="J1476" s="12"/>
      <c r="K1476" s="12"/>
      <c r="L1476" s="12"/>
      <c r="M1476" s="12"/>
      <c r="N1476" s="12"/>
      <c r="O1476" s="12"/>
      <c r="P1476" s="61">
        <v>0</v>
      </c>
    </row>
    <row r="1477" spans="1:16" x14ac:dyDescent="0.25">
      <c r="A1477" s="43">
        <v>594</v>
      </c>
      <c r="B1477" s="44" t="s">
        <v>440</v>
      </c>
      <c r="C1477" s="45">
        <v>11</v>
      </c>
      <c r="D1477" s="71"/>
      <c r="E1477" s="12"/>
      <c r="F1477" s="12"/>
      <c r="G1477" s="12"/>
      <c r="H1477" s="12"/>
      <c r="I1477" s="12"/>
      <c r="J1477" s="12"/>
      <c r="K1477" s="12"/>
      <c r="L1477" s="12"/>
      <c r="M1477" s="12"/>
      <c r="N1477" s="12"/>
      <c r="O1477" s="12"/>
      <c r="P1477" s="61">
        <v>0</v>
      </c>
    </row>
    <row r="1478" spans="1:16" x14ac:dyDescent="0.25">
      <c r="A1478" s="48"/>
      <c r="B1478" s="49"/>
      <c r="C1478" s="45">
        <v>12</v>
      </c>
      <c r="D1478" s="71"/>
      <c r="E1478" s="12"/>
      <c r="F1478" s="12"/>
      <c r="G1478" s="12"/>
      <c r="H1478" s="12"/>
      <c r="I1478" s="12"/>
      <c r="J1478" s="12"/>
      <c r="K1478" s="12"/>
      <c r="L1478" s="12"/>
      <c r="M1478" s="12"/>
      <c r="N1478" s="12"/>
      <c r="O1478" s="12"/>
      <c r="P1478" s="61">
        <v>0</v>
      </c>
    </row>
    <row r="1479" spans="1:16" x14ac:dyDescent="0.25">
      <c r="A1479" s="48"/>
      <c r="B1479" s="49"/>
      <c r="C1479" s="45">
        <v>14</v>
      </c>
      <c r="D1479" s="71"/>
      <c r="E1479" s="12"/>
      <c r="F1479" s="12"/>
      <c r="G1479" s="12"/>
      <c r="H1479" s="12"/>
      <c r="I1479" s="12"/>
      <c r="J1479" s="12"/>
      <c r="K1479" s="12"/>
      <c r="L1479" s="12"/>
      <c r="M1479" s="12"/>
      <c r="N1479" s="12"/>
      <c r="O1479" s="12"/>
      <c r="P1479" s="61">
        <v>0</v>
      </c>
    </row>
    <row r="1480" spans="1:16" x14ac:dyDescent="0.25">
      <c r="A1480" s="48"/>
      <c r="B1480" s="49"/>
      <c r="C1480" s="45">
        <v>15</v>
      </c>
      <c r="D1480" s="71"/>
      <c r="E1480" s="12"/>
      <c r="F1480" s="12"/>
      <c r="G1480" s="12"/>
      <c r="H1480" s="12"/>
      <c r="I1480" s="12"/>
      <c r="J1480" s="12"/>
      <c r="K1480" s="12"/>
      <c r="L1480" s="12"/>
      <c r="M1480" s="12"/>
      <c r="N1480" s="12"/>
      <c r="O1480" s="12"/>
      <c r="P1480" s="61">
        <v>0</v>
      </c>
    </row>
    <row r="1481" spans="1:16" x14ac:dyDescent="0.25">
      <c r="A1481" s="48"/>
      <c r="B1481" s="49"/>
      <c r="C1481" s="45">
        <v>16</v>
      </c>
      <c r="D1481" s="71"/>
      <c r="E1481" s="12"/>
      <c r="F1481" s="12"/>
      <c r="G1481" s="12"/>
      <c r="H1481" s="12"/>
      <c r="I1481" s="12"/>
      <c r="J1481" s="12"/>
      <c r="K1481" s="12"/>
      <c r="L1481" s="12"/>
      <c r="M1481" s="12"/>
      <c r="N1481" s="12"/>
      <c r="O1481" s="12"/>
      <c r="P1481" s="61">
        <v>0</v>
      </c>
    </row>
    <row r="1482" spans="1:16" x14ac:dyDescent="0.25">
      <c r="A1482" s="48"/>
      <c r="B1482" s="49"/>
      <c r="C1482" s="45">
        <v>17</v>
      </c>
      <c r="D1482" s="71"/>
      <c r="E1482" s="12"/>
      <c r="F1482" s="12"/>
      <c r="G1482" s="12"/>
      <c r="H1482" s="12"/>
      <c r="I1482" s="12"/>
      <c r="J1482" s="12"/>
      <c r="K1482" s="12"/>
      <c r="L1482" s="12"/>
      <c r="M1482" s="12"/>
      <c r="N1482" s="12"/>
      <c r="O1482" s="12"/>
      <c r="P1482" s="61">
        <v>0</v>
      </c>
    </row>
    <row r="1483" spans="1:16" x14ac:dyDescent="0.25">
      <c r="A1483" s="48"/>
      <c r="B1483" s="49"/>
      <c r="C1483" s="45">
        <v>25</v>
      </c>
      <c r="D1483" s="71"/>
      <c r="E1483" s="12"/>
      <c r="F1483" s="12"/>
      <c r="G1483" s="12"/>
      <c r="H1483" s="12"/>
      <c r="I1483" s="12"/>
      <c r="J1483" s="12"/>
      <c r="K1483" s="12"/>
      <c r="L1483" s="12"/>
      <c r="M1483" s="12"/>
      <c r="N1483" s="12"/>
      <c r="O1483" s="12"/>
      <c r="P1483" s="61">
        <v>0</v>
      </c>
    </row>
    <row r="1484" spans="1:16" x14ac:dyDescent="0.25">
      <c r="A1484" s="48"/>
      <c r="B1484" s="49"/>
      <c r="C1484" s="45">
        <v>26</v>
      </c>
      <c r="D1484" s="71"/>
      <c r="E1484" s="12"/>
      <c r="F1484" s="12"/>
      <c r="G1484" s="12"/>
      <c r="H1484" s="12"/>
      <c r="I1484" s="12"/>
      <c r="J1484" s="12"/>
      <c r="K1484" s="12"/>
      <c r="L1484" s="12"/>
      <c r="M1484" s="12"/>
      <c r="N1484" s="12"/>
      <c r="O1484" s="12"/>
      <c r="P1484" s="61">
        <v>0</v>
      </c>
    </row>
    <row r="1485" spans="1:16" x14ac:dyDescent="0.25">
      <c r="A1485" s="50"/>
      <c r="B1485" s="51"/>
      <c r="C1485" s="45">
        <v>27</v>
      </c>
      <c r="D1485" s="71"/>
      <c r="E1485" s="12"/>
      <c r="F1485" s="12"/>
      <c r="G1485" s="12"/>
      <c r="H1485" s="12"/>
      <c r="I1485" s="12"/>
      <c r="J1485" s="12"/>
      <c r="K1485" s="12"/>
      <c r="L1485" s="12"/>
      <c r="M1485" s="12"/>
      <c r="N1485" s="12"/>
      <c r="O1485" s="12"/>
      <c r="P1485" s="61">
        <v>0</v>
      </c>
    </row>
    <row r="1486" spans="1:16" x14ac:dyDescent="0.25">
      <c r="A1486" s="43">
        <v>595</v>
      </c>
      <c r="B1486" s="44" t="s">
        <v>441</v>
      </c>
      <c r="C1486" s="45">
        <v>11</v>
      </c>
      <c r="D1486" s="71"/>
      <c r="E1486" s="12"/>
      <c r="F1486" s="12"/>
      <c r="G1486" s="12"/>
      <c r="H1486" s="12"/>
      <c r="I1486" s="12"/>
      <c r="J1486" s="12"/>
      <c r="K1486" s="12"/>
      <c r="L1486" s="12"/>
      <c r="M1486" s="12"/>
      <c r="N1486" s="12"/>
      <c r="O1486" s="12"/>
      <c r="P1486" s="61">
        <v>0</v>
      </c>
    </row>
    <row r="1487" spans="1:16" x14ac:dyDescent="0.25">
      <c r="A1487" s="48"/>
      <c r="B1487" s="49"/>
      <c r="C1487" s="45">
        <v>12</v>
      </c>
      <c r="D1487" s="71"/>
      <c r="E1487" s="12"/>
      <c r="F1487" s="12"/>
      <c r="G1487" s="12"/>
      <c r="H1487" s="12"/>
      <c r="I1487" s="12"/>
      <c r="J1487" s="12"/>
      <c r="K1487" s="12"/>
      <c r="L1487" s="12"/>
      <c r="M1487" s="12"/>
      <c r="N1487" s="12"/>
      <c r="O1487" s="12"/>
      <c r="P1487" s="61">
        <v>0</v>
      </c>
    </row>
    <row r="1488" spans="1:16" x14ac:dyDescent="0.25">
      <c r="A1488" s="48"/>
      <c r="B1488" s="49"/>
      <c r="C1488" s="45">
        <v>14</v>
      </c>
      <c r="D1488" s="71"/>
      <c r="E1488" s="12"/>
      <c r="F1488" s="12"/>
      <c r="G1488" s="12"/>
      <c r="H1488" s="12"/>
      <c r="I1488" s="12"/>
      <c r="J1488" s="12"/>
      <c r="K1488" s="12"/>
      <c r="L1488" s="12"/>
      <c r="M1488" s="12"/>
      <c r="N1488" s="12"/>
      <c r="O1488" s="12"/>
      <c r="P1488" s="61">
        <v>0</v>
      </c>
    </row>
    <row r="1489" spans="1:16" x14ac:dyDescent="0.25">
      <c r="A1489" s="48"/>
      <c r="B1489" s="49"/>
      <c r="C1489" s="45">
        <v>15</v>
      </c>
      <c r="D1489" s="71"/>
      <c r="E1489" s="12"/>
      <c r="F1489" s="12"/>
      <c r="G1489" s="12"/>
      <c r="H1489" s="12"/>
      <c r="I1489" s="12"/>
      <c r="J1489" s="12"/>
      <c r="K1489" s="12"/>
      <c r="L1489" s="12"/>
      <c r="M1489" s="12"/>
      <c r="N1489" s="12"/>
      <c r="O1489" s="12"/>
      <c r="P1489" s="61">
        <v>0</v>
      </c>
    </row>
    <row r="1490" spans="1:16" x14ac:dyDescent="0.25">
      <c r="A1490" s="48"/>
      <c r="B1490" s="49"/>
      <c r="C1490" s="45">
        <v>16</v>
      </c>
      <c r="D1490" s="71"/>
      <c r="E1490" s="12"/>
      <c r="F1490" s="12"/>
      <c r="G1490" s="12"/>
      <c r="H1490" s="12"/>
      <c r="I1490" s="12"/>
      <c r="J1490" s="12"/>
      <c r="K1490" s="12"/>
      <c r="L1490" s="12"/>
      <c r="M1490" s="12"/>
      <c r="N1490" s="12"/>
      <c r="O1490" s="12"/>
      <c r="P1490" s="61">
        <v>0</v>
      </c>
    </row>
    <row r="1491" spans="1:16" x14ac:dyDescent="0.25">
      <c r="A1491" s="48"/>
      <c r="B1491" s="49"/>
      <c r="C1491" s="45">
        <v>17</v>
      </c>
      <c r="D1491" s="71"/>
      <c r="E1491" s="12"/>
      <c r="F1491" s="12"/>
      <c r="G1491" s="12"/>
      <c r="H1491" s="12"/>
      <c r="I1491" s="12"/>
      <c r="J1491" s="12"/>
      <c r="K1491" s="12"/>
      <c r="L1491" s="12"/>
      <c r="M1491" s="12"/>
      <c r="N1491" s="12"/>
      <c r="O1491" s="12"/>
      <c r="P1491" s="61">
        <v>0</v>
      </c>
    </row>
    <row r="1492" spans="1:16" x14ac:dyDescent="0.25">
      <c r="A1492" s="48"/>
      <c r="B1492" s="49"/>
      <c r="C1492" s="45">
        <v>25</v>
      </c>
      <c r="D1492" s="71"/>
      <c r="E1492" s="12"/>
      <c r="F1492" s="12"/>
      <c r="G1492" s="12"/>
      <c r="H1492" s="12"/>
      <c r="I1492" s="12"/>
      <c r="J1492" s="12"/>
      <c r="K1492" s="12"/>
      <c r="L1492" s="12"/>
      <c r="M1492" s="12"/>
      <c r="N1492" s="12"/>
      <c r="O1492" s="12"/>
      <c r="P1492" s="61">
        <v>0</v>
      </c>
    </row>
    <row r="1493" spans="1:16" x14ac:dyDescent="0.25">
      <c r="A1493" s="48"/>
      <c r="B1493" s="49"/>
      <c r="C1493" s="45">
        <v>26</v>
      </c>
      <c r="D1493" s="71"/>
      <c r="E1493" s="12"/>
      <c r="F1493" s="12"/>
      <c r="G1493" s="12"/>
      <c r="H1493" s="12"/>
      <c r="I1493" s="12"/>
      <c r="J1493" s="12"/>
      <c r="K1493" s="12"/>
      <c r="L1493" s="12"/>
      <c r="M1493" s="12"/>
      <c r="N1493" s="12"/>
      <c r="O1493" s="12"/>
      <c r="P1493" s="61">
        <v>0</v>
      </c>
    </row>
    <row r="1494" spans="1:16" x14ac:dyDescent="0.25">
      <c r="A1494" s="50"/>
      <c r="B1494" s="51"/>
      <c r="C1494" s="45">
        <v>27</v>
      </c>
      <c r="D1494" s="71"/>
      <c r="E1494" s="12"/>
      <c r="F1494" s="12"/>
      <c r="G1494" s="12"/>
      <c r="H1494" s="12"/>
      <c r="I1494" s="12"/>
      <c r="J1494" s="12"/>
      <c r="K1494" s="12"/>
      <c r="L1494" s="12"/>
      <c r="M1494" s="12"/>
      <c r="N1494" s="12"/>
      <c r="O1494" s="12"/>
      <c r="P1494" s="61">
        <v>0</v>
      </c>
    </row>
    <row r="1495" spans="1:16" x14ac:dyDescent="0.25">
      <c r="A1495" s="43">
        <v>596</v>
      </c>
      <c r="B1495" s="44" t="s">
        <v>442</v>
      </c>
      <c r="C1495" s="45">
        <v>11</v>
      </c>
      <c r="D1495" s="71"/>
      <c r="E1495" s="12"/>
      <c r="F1495" s="12"/>
      <c r="G1495" s="12"/>
      <c r="H1495" s="12"/>
      <c r="I1495" s="12"/>
      <c r="J1495" s="12"/>
      <c r="K1495" s="12"/>
      <c r="L1495" s="12"/>
      <c r="M1495" s="12"/>
      <c r="N1495" s="12"/>
      <c r="O1495" s="12"/>
      <c r="P1495" s="61">
        <v>0</v>
      </c>
    </row>
    <row r="1496" spans="1:16" x14ac:dyDescent="0.25">
      <c r="A1496" s="48"/>
      <c r="B1496" s="49"/>
      <c r="C1496" s="45">
        <v>12</v>
      </c>
      <c r="D1496" s="71"/>
      <c r="E1496" s="12"/>
      <c r="F1496" s="12"/>
      <c r="G1496" s="12"/>
      <c r="H1496" s="12"/>
      <c r="I1496" s="12"/>
      <c r="J1496" s="12"/>
      <c r="K1496" s="12"/>
      <c r="L1496" s="12"/>
      <c r="M1496" s="12"/>
      <c r="N1496" s="12"/>
      <c r="O1496" s="12"/>
      <c r="P1496" s="61">
        <v>0</v>
      </c>
    </row>
    <row r="1497" spans="1:16" x14ac:dyDescent="0.25">
      <c r="A1497" s="48"/>
      <c r="B1497" s="49"/>
      <c r="C1497" s="45">
        <v>14</v>
      </c>
      <c r="D1497" s="71"/>
      <c r="E1497" s="12"/>
      <c r="F1497" s="12"/>
      <c r="G1497" s="12"/>
      <c r="H1497" s="12"/>
      <c r="I1497" s="12"/>
      <c r="J1497" s="12"/>
      <c r="K1497" s="12"/>
      <c r="L1497" s="12"/>
      <c r="M1497" s="12"/>
      <c r="N1497" s="12"/>
      <c r="O1497" s="12"/>
      <c r="P1497" s="61">
        <v>0</v>
      </c>
    </row>
    <row r="1498" spans="1:16" x14ac:dyDescent="0.25">
      <c r="A1498" s="48"/>
      <c r="B1498" s="49"/>
      <c r="C1498" s="45">
        <v>15</v>
      </c>
      <c r="D1498" s="71"/>
      <c r="E1498" s="12"/>
      <c r="F1498" s="12"/>
      <c r="G1498" s="12"/>
      <c r="H1498" s="12"/>
      <c r="I1498" s="12"/>
      <c r="J1498" s="12"/>
      <c r="K1498" s="12"/>
      <c r="L1498" s="12"/>
      <c r="M1498" s="12"/>
      <c r="N1498" s="12"/>
      <c r="O1498" s="12"/>
      <c r="P1498" s="61">
        <v>0</v>
      </c>
    </row>
    <row r="1499" spans="1:16" x14ac:dyDescent="0.25">
      <c r="A1499" s="48"/>
      <c r="B1499" s="49"/>
      <c r="C1499" s="45">
        <v>16</v>
      </c>
      <c r="D1499" s="71"/>
      <c r="E1499" s="12"/>
      <c r="F1499" s="12"/>
      <c r="G1499" s="12"/>
      <c r="H1499" s="12"/>
      <c r="I1499" s="12"/>
      <c r="J1499" s="12"/>
      <c r="K1499" s="12"/>
      <c r="L1499" s="12"/>
      <c r="M1499" s="12"/>
      <c r="N1499" s="12"/>
      <c r="O1499" s="12"/>
      <c r="P1499" s="61">
        <v>0</v>
      </c>
    </row>
    <row r="1500" spans="1:16" x14ac:dyDescent="0.25">
      <c r="A1500" s="48"/>
      <c r="B1500" s="49"/>
      <c r="C1500" s="45">
        <v>17</v>
      </c>
      <c r="D1500" s="71"/>
      <c r="E1500" s="12"/>
      <c r="F1500" s="12"/>
      <c r="G1500" s="12"/>
      <c r="H1500" s="12"/>
      <c r="I1500" s="12"/>
      <c r="J1500" s="12"/>
      <c r="K1500" s="12"/>
      <c r="L1500" s="12"/>
      <c r="M1500" s="12"/>
      <c r="N1500" s="12"/>
      <c r="O1500" s="12"/>
      <c r="P1500" s="61">
        <v>0</v>
      </c>
    </row>
    <row r="1501" spans="1:16" x14ac:dyDescent="0.25">
      <c r="A1501" s="48"/>
      <c r="B1501" s="49"/>
      <c r="C1501" s="45">
        <v>25</v>
      </c>
      <c r="D1501" s="71"/>
      <c r="E1501" s="12"/>
      <c r="F1501" s="12"/>
      <c r="G1501" s="12"/>
      <c r="H1501" s="12"/>
      <c r="I1501" s="12"/>
      <c r="J1501" s="12"/>
      <c r="K1501" s="12"/>
      <c r="L1501" s="12"/>
      <c r="M1501" s="12"/>
      <c r="N1501" s="12"/>
      <c r="O1501" s="12"/>
      <c r="P1501" s="61">
        <v>0</v>
      </c>
    </row>
    <row r="1502" spans="1:16" x14ac:dyDescent="0.25">
      <c r="A1502" s="48"/>
      <c r="B1502" s="49"/>
      <c r="C1502" s="45">
        <v>26</v>
      </c>
      <c r="D1502" s="71"/>
      <c r="E1502" s="12"/>
      <c r="F1502" s="12"/>
      <c r="G1502" s="12"/>
      <c r="H1502" s="12"/>
      <c r="I1502" s="12"/>
      <c r="J1502" s="12"/>
      <c r="K1502" s="12"/>
      <c r="L1502" s="12"/>
      <c r="M1502" s="12"/>
      <c r="N1502" s="12"/>
      <c r="O1502" s="12"/>
      <c r="P1502" s="61">
        <v>0</v>
      </c>
    </row>
    <row r="1503" spans="1:16" x14ac:dyDescent="0.25">
      <c r="A1503" s="50"/>
      <c r="B1503" s="51"/>
      <c r="C1503" s="45">
        <v>27</v>
      </c>
      <c r="D1503" s="71"/>
      <c r="E1503" s="12"/>
      <c r="F1503" s="12"/>
      <c r="G1503" s="12"/>
      <c r="H1503" s="12"/>
      <c r="I1503" s="12"/>
      <c r="J1503" s="12"/>
      <c r="K1503" s="12"/>
      <c r="L1503" s="12"/>
      <c r="M1503" s="12"/>
      <c r="N1503" s="12"/>
      <c r="O1503" s="12"/>
      <c r="P1503" s="61">
        <v>0</v>
      </c>
    </row>
    <row r="1504" spans="1:16" x14ac:dyDescent="0.25">
      <c r="A1504" s="43">
        <v>597</v>
      </c>
      <c r="B1504" s="44" t="s">
        <v>443</v>
      </c>
      <c r="C1504" s="45">
        <v>11</v>
      </c>
      <c r="D1504" s="71"/>
      <c r="E1504" s="12"/>
      <c r="F1504" s="12"/>
      <c r="G1504" s="12"/>
      <c r="H1504" s="12"/>
      <c r="I1504" s="12"/>
      <c r="J1504" s="12"/>
      <c r="K1504" s="12"/>
      <c r="L1504" s="12"/>
      <c r="M1504" s="12"/>
      <c r="N1504" s="12"/>
      <c r="O1504" s="12"/>
      <c r="P1504" s="61">
        <v>0</v>
      </c>
    </row>
    <row r="1505" spans="1:16" x14ac:dyDescent="0.25">
      <c r="A1505" s="48"/>
      <c r="B1505" s="49"/>
      <c r="C1505" s="45">
        <v>12</v>
      </c>
      <c r="D1505" s="71"/>
      <c r="E1505" s="12"/>
      <c r="F1505" s="12"/>
      <c r="G1505" s="12"/>
      <c r="H1505" s="12"/>
      <c r="I1505" s="12"/>
      <c r="J1505" s="12"/>
      <c r="K1505" s="12"/>
      <c r="L1505" s="12"/>
      <c r="M1505" s="12"/>
      <c r="N1505" s="12"/>
      <c r="O1505" s="12"/>
      <c r="P1505" s="61">
        <v>0</v>
      </c>
    </row>
    <row r="1506" spans="1:16" x14ac:dyDescent="0.25">
      <c r="A1506" s="48"/>
      <c r="B1506" s="49"/>
      <c r="C1506" s="45">
        <v>14</v>
      </c>
      <c r="D1506" s="71"/>
      <c r="E1506" s="12"/>
      <c r="F1506" s="12"/>
      <c r="G1506" s="12"/>
      <c r="H1506" s="12"/>
      <c r="I1506" s="12"/>
      <c r="J1506" s="12"/>
      <c r="K1506" s="12"/>
      <c r="L1506" s="12"/>
      <c r="M1506" s="12"/>
      <c r="N1506" s="12"/>
      <c r="O1506" s="12"/>
      <c r="P1506" s="61">
        <v>0</v>
      </c>
    </row>
    <row r="1507" spans="1:16" x14ac:dyDescent="0.25">
      <c r="A1507" s="48"/>
      <c r="B1507" s="49"/>
      <c r="C1507" s="45">
        <v>15</v>
      </c>
      <c r="D1507" s="71"/>
      <c r="E1507" s="12"/>
      <c r="F1507" s="12"/>
      <c r="G1507" s="12"/>
      <c r="H1507" s="12"/>
      <c r="I1507" s="12"/>
      <c r="J1507" s="12"/>
      <c r="K1507" s="12"/>
      <c r="L1507" s="12"/>
      <c r="M1507" s="12"/>
      <c r="N1507" s="12"/>
      <c r="O1507" s="12"/>
      <c r="P1507" s="61">
        <v>0</v>
      </c>
    </row>
    <row r="1508" spans="1:16" x14ac:dyDescent="0.25">
      <c r="A1508" s="48"/>
      <c r="B1508" s="49"/>
      <c r="C1508" s="45">
        <v>16</v>
      </c>
      <c r="D1508" s="71"/>
      <c r="E1508" s="12"/>
      <c r="F1508" s="12"/>
      <c r="G1508" s="12"/>
      <c r="H1508" s="12"/>
      <c r="I1508" s="12"/>
      <c r="J1508" s="12"/>
      <c r="K1508" s="12"/>
      <c r="L1508" s="12"/>
      <c r="M1508" s="12"/>
      <c r="N1508" s="12"/>
      <c r="O1508" s="12"/>
      <c r="P1508" s="61">
        <v>0</v>
      </c>
    </row>
    <row r="1509" spans="1:16" x14ac:dyDescent="0.25">
      <c r="A1509" s="48"/>
      <c r="B1509" s="49"/>
      <c r="C1509" s="45">
        <v>17</v>
      </c>
      <c r="D1509" s="71"/>
      <c r="E1509" s="12"/>
      <c r="F1509" s="12"/>
      <c r="G1509" s="12"/>
      <c r="H1509" s="12"/>
      <c r="I1509" s="12"/>
      <c r="J1509" s="12"/>
      <c r="K1509" s="12"/>
      <c r="L1509" s="12"/>
      <c r="M1509" s="12"/>
      <c r="N1509" s="12"/>
      <c r="O1509" s="12"/>
      <c r="P1509" s="61">
        <v>0</v>
      </c>
    </row>
    <row r="1510" spans="1:16" x14ac:dyDescent="0.25">
      <c r="A1510" s="48"/>
      <c r="B1510" s="49"/>
      <c r="C1510" s="45">
        <v>25</v>
      </c>
      <c r="D1510" s="71"/>
      <c r="E1510" s="12"/>
      <c r="F1510" s="12"/>
      <c r="G1510" s="12"/>
      <c r="H1510" s="12"/>
      <c r="I1510" s="12"/>
      <c r="J1510" s="12"/>
      <c r="K1510" s="12"/>
      <c r="L1510" s="12"/>
      <c r="M1510" s="12"/>
      <c r="N1510" s="12"/>
      <c r="O1510" s="12"/>
      <c r="P1510" s="61">
        <v>0</v>
      </c>
    </row>
    <row r="1511" spans="1:16" x14ac:dyDescent="0.25">
      <c r="A1511" s="48"/>
      <c r="B1511" s="49"/>
      <c r="C1511" s="45">
        <v>26</v>
      </c>
      <c r="D1511" s="71"/>
      <c r="E1511" s="12"/>
      <c r="F1511" s="12"/>
      <c r="G1511" s="12"/>
      <c r="H1511" s="12"/>
      <c r="I1511" s="12"/>
      <c r="J1511" s="12"/>
      <c r="K1511" s="12"/>
      <c r="L1511" s="12"/>
      <c r="M1511" s="12"/>
      <c r="N1511" s="12"/>
      <c r="O1511" s="12"/>
      <c r="P1511" s="61">
        <v>0</v>
      </c>
    </row>
    <row r="1512" spans="1:16" x14ac:dyDescent="0.25">
      <c r="A1512" s="50"/>
      <c r="B1512" s="51"/>
      <c r="C1512" s="45">
        <v>27</v>
      </c>
      <c r="D1512" s="71"/>
      <c r="E1512" s="12"/>
      <c r="F1512" s="12"/>
      <c r="G1512" s="12"/>
      <c r="H1512" s="12"/>
      <c r="I1512" s="12"/>
      <c r="J1512" s="12"/>
      <c r="K1512" s="12"/>
      <c r="L1512" s="12"/>
      <c r="M1512" s="12"/>
      <c r="N1512" s="12"/>
      <c r="O1512" s="12"/>
      <c r="P1512" s="61">
        <v>0</v>
      </c>
    </row>
    <row r="1513" spans="1:16" x14ac:dyDescent="0.25">
      <c r="A1513" s="43">
        <v>598</v>
      </c>
      <c r="B1513" s="44" t="s">
        <v>444</v>
      </c>
      <c r="C1513" s="45">
        <v>11</v>
      </c>
      <c r="D1513" s="71"/>
      <c r="E1513" s="12"/>
      <c r="F1513" s="12"/>
      <c r="G1513" s="12"/>
      <c r="H1513" s="12"/>
      <c r="I1513" s="12"/>
      <c r="J1513" s="12"/>
      <c r="K1513" s="12"/>
      <c r="L1513" s="12"/>
      <c r="M1513" s="12"/>
      <c r="N1513" s="12"/>
      <c r="O1513" s="12"/>
      <c r="P1513" s="61">
        <v>0</v>
      </c>
    </row>
    <row r="1514" spans="1:16" x14ac:dyDescent="0.25">
      <c r="A1514" s="48"/>
      <c r="B1514" s="49"/>
      <c r="C1514" s="45">
        <v>12</v>
      </c>
      <c r="D1514" s="71"/>
      <c r="E1514" s="12"/>
      <c r="F1514" s="12"/>
      <c r="G1514" s="12"/>
      <c r="H1514" s="12"/>
      <c r="I1514" s="12"/>
      <c r="J1514" s="12"/>
      <c r="K1514" s="12"/>
      <c r="L1514" s="12"/>
      <c r="M1514" s="12"/>
      <c r="N1514" s="12"/>
      <c r="O1514" s="12"/>
      <c r="P1514" s="61">
        <v>0</v>
      </c>
    </row>
    <row r="1515" spans="1:16" x14ac:dyDescent="0.25">
      <c r="A1515" s="48"/>
      <c r="B1515" s="49"/>
      <c r="C1515" s="45">
        <v>14</v>
      </c>
      <c r="D1515" s="71"/>
      <c r="E1515" s="12"/>
      <c r="F1515" s="12"/>
      <c r="G1515" s="12"/>
      <c r="H1515" s="12"/>
      <c r="I1515" s="12"/>
      <c r="J1515" s="12"/>
      <c r="K1515" s="12"/>
      <c r="L1515" s="12"/>
      <c r="M1515" s="12"/>
      <c r="N1515" s="12"/>
      <c r="O1515" s="12"/>
      <c r="P1515" s="61">
        <v>0</v>
      </c>
    </row>
    <row r="1516" spans="1:16" x14ac:dyDescent="0.25">
      <c r="A1516" s="48"/>
      <c r="B1516" s="49"/>
      <c r="C1516" s="45">
        <v>15</v>
      </c>
      <c r="D1516" s="71"/>
      <c r="E1516" s="12"/>
      <c r="F1516" s="12"/>
      <c r="G1516" s="12"/>
      <c r="H1516" s="12"/>
      <c r="I1516" s="12"/>
      <c r="J1516" s="12"/>
      <c r="K1516" s="12"/>
      <c r="L1516" s="12"/>
      <c r="M1516" s="12"/>
      <c r="N1516" s="12"/>
      <c r="O1516" s="12"/>
      <c r="P1516" s="61">
        <v>0</v>
      </c>
    </row>
    <row r="1517" spans="1:16" x14ac:dyDescent="0.25">
      <c r="A1517" s="48"/>
      <c r="B1517" s="49"/>
      <c r="C1517" s="45">
        <v>16</v>
      </c>
      <c r="D1517" s="71"/>
      <c r="E1517" s="12"/>
      <c r="F1517" s="12"/>
      <c r="G1517" s="12"/>
      <c r="H1517" s="12"/>
      <c r="I1517" s="12"/>
      <c r="J1517" s="12"/>
      <c r="K1517" s="12"/>
      <c r="L1517" s="12"/>
      <c r="M1517" s="12"/>
      <c r="N1517" s="12"/>
      <c r="O1517" s="12"/>
      <c r="P1517" s="61">
        <v>0</v>
      </c>
    </row>
    <row r="1518" spans="1:16" x14ac:dyDescent="0.25">
      <c r="A1518" s="48"/>
      <c r="B1518" s="49"/>
      <c r="C1518" s="45">
        <v>17</v>
      </c>
      <c r="D1518" s="71"/>
      <c r="E1518" s="12"/>
      <c r="F1518" s="12"/>
      <c r="G1518" s="12"/>
      <c r="H1518" s="12"/>
      <c r="I1518" s="12"/>
      <c r="J1518" s="12"/>
      <c r="K1518" s="12"/>
      <c r="L1518" s="12"/>
      <c r="M1518" s="12"/>
      <c r="N1518" s="12"/>
      <c r="O1518" s="12"/>
      <c r="P1518" s="61">
        <v>0</v>
      </c>
    </row>
    <row r="1519" spans="1:16" x14ac:dyDescent="0.25">
      <c r="A1519" s="48"/>
      <c r="B1519" s="49"/>
      <c r="C1519" s="45">
        <v>25</v>
      </c>
      <c r="D1519" s="71"/>
      <c r="E1519" s="12"/>
      <c r="F1519" s="12"/>
      <c r="G1519" s="12"/>
      <c r="H1519" s="12"/>
      <c r="I1519" s="12"/>
      <c r="J1519" s="12"/>
      <c r="K1519" s="12"/>
      <c r="L1519" s="12"/>
      <c r="M1519" s="12"/>
      <c r="N1519" s="12"/>
      <c r="O1519" s="12"/>
      <c r="P1519" s="61">
        <v>0</v>
      </c>
    </row>
    <row r="1520" spans="1:16" x14ac:dyDescent="0.25">
      <c r="A1520" s="48"/>
      <c r="B1520" s="49"/>
      <c r="C1520" s="45">
        <v>26</v>
      </c>
      <c r="D1520" s="71"/>
      <c r="E1520" s="12"/>
      <c r="F1520" s="12"/>
      <c r="G1520" s="12"/>
      <c r="H1520" s="12"/>
      <c r="I1520" s="12"/>
      <c r="J1520" s="12"/>
      <c r="K1520" s="12"/>
      <c r="L1520" s="12"/>
      <c r="M1520" s="12"/>
      <c r="N1520" s="12"/>
      <c r="O1520" s="12"/>
      <c r="P1520" s="61">
        <v>0</v>
      </c>
    </row>
    <row r="1521" spans="1:16" x14ac:dyDescent="0.25">
      <c r="A1521" s="50"/>
      <c r="B1521" s="51"/>
      <c r="C1521" s="45">
        <v>27</v>
      </c>
      <c r="D1521" s="71"/>
      <c r="E1521" s="12"/>
      <c r="F1521" s="12"/>
      <c r="G1521" s="12"/>
      <c r="H1521" s="12"/>
      <c r="I1521" s="12"/>
      <c r="J1521" s="12"/>
      <c r="K1521" s="12"/>
      <c r="L1521" s="12"/>
      <c r="M1521" s="12"/>
      <c r="N1521" s="12"/>
      <c r="O1521" s="12"/>
      <c r="P1521" s="61">
        <v>0</v>
      </c>
    </row>
    <row r="1522" spans="1:16" x14ac:dyDescent="0.25">
      <c r="A1522" s="43">
        <v>599</v>
      </c>
      <c r="B1522" s="44" t="s">
        <v>445</v>
      </c>
      <c r="C1522" s="45">
        <v>11</v>
      </c>
      <c r="D1522" s="71"/>
      <c r="E1522" s="12"/>
      <c r="F1522" s="12"/>
      <c r="G1522" s="12"/>
      <c r="H1522" s="12"/>
      <c r="I1522" s="12"/>
      <c r="J1522" s="12"/>
      <c r="K1522" s="12"/>
      <c r="L1522" s="12"/>
      <c r="M1522" s="12"/>
      <c r="N1522" s="12"/>
      <c r="O1522" s="12"/>
      <c r="P1522" s="61">
        <v>0</v>
      </c>
    </row>
    <row r="1523" spans="1:16" x14ac:dyDescent="0.25">
      <c r="A1523" s="48"/>
      <c r="B1523" s="49"/>
      <c r="C1523" s="45">
        <v>12</v>
      </c>
      <c r="D1523" s="71"/>
      <c r="E1523" s="12"/>
      <c r="F1523" s="12"/>
      <c r="G1523" s="12"/>
      <c r="H1523" s="12"/>
      <c r="I1523" s="12"/>
      <c r="J1523" s="12"/>
      <c r="K1523" s="12"/>
      <c r="L1523" s="12"/>
      <c r="M1523" s="12"/>
      <c r="N1523" s="12"/>
      <c r="O1523" s="12"/>
      <c r="P1523" s="61">
        <v>0</v>
      </c>
    </row>
    <row r="1524" spans="1:16" x14ac:dyDescent="0.25">
      <c r="A1524" s="48"/>
      <c r="B1524" s="49"/>
      <c r="C1524" s="45">
        <v>14</v>
      </c>
      <c r="D1524" s="71"/>
      <c r="E1524" s="12"/>
      <c r="F1524" s="12"/>
      <c r="G1524" s="12"/>
      <c r="H1524" s="12"/>
      <c r="I1524" s="12"/>
      <c r="J1524" s="12"/>
      <c r="K1524" s="12"/>
      <c r="L1524" s="12"/>
      <c r="M1524" s="12"/>
      <c r="N1524" s="12"/>
      <c r="O1524" s="12"/>
      <c r="P1524" s="61">
        <v>0</v>
      </c>
    </row>
    <row r="1525" spans="1:16" x14ac:dyDescent="0.25">
      <c r="A1525" s="48"/>
      <c r="B1525" s="49"/>
      <c r="C1525" s="45">
        <v>15</v>
      </c>
      <c r="D1525" s="71"/>
      <c r="E1525" s="12"/>
      <c r="F1525" s="12"/>
      <c r="G1525" s="12"/>
      <c r="H1525" s="12"/>
      <c r="I1525" s="12"/>
      <c r="J1525" s="12"/>
      <c r="K1525" s="12"/>
      <c r="L1525" s="12"/>
      <c r="M1525" s="12"/>
      <c r="N1525" s="12"/>
      <c r="O1525" s="12"/>
      <c r="P1525" s="61">
        <v>0</v>
      </c>
    </row>
    <row r="1526" spans="1:16" x14ac:dyDescent="0.25">
      <c r="A1526" s="48"/>
      <c r="B1526" s="49"/>
      <c r="C1526" s="45">
        <v>16</v>
      </c>
      <c r="D1526" s="71"/>
      <c r="E1526" s="12"/>
      <c r="F1526" s="12"/>
      <c r="G1526" s="12"/>
      <c r="H1526" s="12"/>
      <c r="I1526" s="12"/>
      <c r="J1526" s="12"/>
      <c r="K1526" s="12"/>
      <c r="L1526" s="12"/>
      <c r="M1526" s="12"/>
      <c r="N1526" s="12"/>
      <c r="O1526" s="12"/>
      <c r="P1526" s="61">
        <v>0</v>
      </c>
    </row>
    <row r="1527" spans="1:16" x14ac:dyDescent="0.25">
      <c r="A1527" s="48"/>
      <c r="B1527" s="49"/>
      <c r="C1527" s="45">
        <v>17</v>
      </c>
      <c r="D1527" s="71"/>
      <c r="E1527" s="12"/>
      <c r="F1527" s="12"/>
      <c r="G1527" s="12"/>
      <c r="H1527" s="12"/>
      <c r="I1527" s="12"/>
      <c r="J1527" s="12"/>
      <c r="K1527" s="12"/>
      <c r="L1527" s="12"/>
      <c r="M1527" s="12"/>
      <c r="N1527" s="12"/>
      <c r="O1527" s="12"/>
      <c r="P1527" s="61">
        <v>0</v>
      </c>
    </row>
    <row r="1528" spans="1:16" x14ac:dyDescent="0.25">
      <c r="A1528" s="48"/>
      <c r="B1528" s="49"/>
      <c r="C1528" s="45">
        <v>25</v>
      </c>
      <c r="D1528" s="71"/>
      <c r="E1528" s="12"/>
      <c r="F1528" s="12"/>
      <c r="G1528" s="12"/>
      <c r="H1528" s="12"/>
      <c r="I1528" s="12"/>
      <c r="J1528" s="12"/>
      <c r="K1528" s="12"/>
      <c r="L1528" s="12"/>
      <c r="M1528" s="12"/>
      <c r="N1528" s="12"/>
      <c r="O1528" s="12"/>
      <c r="P1528" s="61">
        <v>0</v>
      </c>
    </row>
    <row r="1529" spans="1:16" x14ac:dyDescent="0.25">
      <c r="A1529" s="48"/>
      <c r="B1529" s="49"/>
      <c r="C1529" s="45">
        <v>26</v>
      </c>
      <c r="D1529" s="71"/>
      <c r="E1529" s="12"/>
      <c r="F1529" s="12"/>
      <c r="G1529" s="12"/>
      <c r="H1529" s="12"/>
      <c r="I1529" s="12"/>
      <c r="J1529" s="12"/>
      <c r="K1529" s="12"/>
      <c r="L1529" s="12"/>
      <c r="M1529" s="12"/>
      <c r="N1529" s="12"/>
      <c r="O1529" s="12"/>
      <c r="P1529" s="61">
        <v>0</v>
      </c>
    </row>
    <row r="1530" spans="1:16" x14ac:dyDescent="0.25">
      <c r="A1530" s="50"/>
      <c r="B1530" s="51"/>
      <c r="C1530" s="45">
        <v>27</v>
      </c>
      <c r="D1530" s="71"/>
      <c r="E1530" s="12"/>
      <c r="F1530" s="12"/>
      <c r="G1530" s="12"/>
      <c r="H1530" s="12"/>
      <c r="I1530" s="12"/>
      <c r="J1530" s="12"/>
      <c r="K1530" s="12"/>
      <c r="L1530" s="12"/>
      <c r="M1530" s="12"/>
      <c r="N1530" s="12"/>
      <c r="O1530" s="12"/>
      <c r="P1530" s="61">
        <v>0</v>
      </c>
    </row>
    <row r="1531" spans="1:16" x14ac:dyDescent="0.25">
      <c r="A1531" s="66">
        <v>6000</v>
      </c>
      <c r="B1531" s="35" t="s">
        <v>446</v>
      </c>
      <c r="C1531" s="36"/>
      <c r="D1531" s="67">
        <v>298032</v>
      </c>
      <c r="E1531" s="68">
        <v>298032</v>
      </c>
      <c r="F1531" s="68">
        <v>298032</v>
      </c>
      <c r="G1531" s="68">
        <v>298032</v>
      </c>
      <c r="H1531" s="68">
        <v>298032</v>
      </c>
      <c r="I1531" s="68">
        <v>298032</v>
      </c>
      <c r="J1531" s="68">
        <v>298032</v>
      </c>
      <c r="K1531" s="68">
        <v>298032</v>
      </c>
      <c r="L1531" s="68">
        <v>298032</v>
      </c>
      <c r="M1531" s="68">
        <v>298032</v>
      </c>
      <c r="N1531" s="68">
        <v>298032</v>
      </c>
      <c r="O1531" s="68">
        <v>295908</v>
      </c>
      <c r="P1531" s="68">
        <v>3574260</v>
      </c>
    </row>
    <row r="1532" spans="1:16" x14ac:dyDescent="0.25">
      <c r="A1532" s="63">
        <v>6100</v>
      </c>
      <c r="B1532" s="64" t="s">
        <v>447</v>
      </c>
      <c r="C1532" s="65"/>
      <c r="D1532" s="62">
        <v>0</v>
      </c>
      <c r="E1532" s="72">
        <v>0</v>
      </c>
      <c r="F1532" s="72">
        <v>0</v>
      </c>
      <c r="G1532" s="72">
        <v>0</v>
      </c>
      <c r="H1532" s="72">
        <v>0</v>
      </c>
      <c r="I1532" s="72">
        <v>0</v>
      </c>
      <c r="J1532" s="72">
        <v>0</v>
      </c>
      <c r="K1532" s="72">
        <v>0</v>
      </c>
      <c r="L1532" s="72">
        <v>0</v>
      </c>
      <c r="M1532" s="72">
        <v>0</v>
      </c>
      <c r="N1532" s="72">
        <v>0</v>
      </c>
      <c r="O1532" s="72">
        <v>0</v>
      </c>
      <c r="P1532" s="72">
        <v>0</v>
      </c>
    </row>
    <row r="1533" spans="1:16" x14ac:dyDescent="0.25">
      <c r="A1533" s="43">
        <v>611</v>
      </c>
      <c r="B1533" s="44" t="s">
        <v>448</v>
      </c>
      <c r="C1533" s="45">
        <v>11</v>
      </c>
      <c r="D1533" s="71"/>
      <c r="E1533" s="71"/>
      <c r="F1533" s="71"/>
      <c r="G1533" s="71"/>
      <c r="H1533" s="71"/>
      <c r="I1533" s="71"/>
      <c r="J1533" s="71"/>
      <c r="K1533" s="71"/>
      <c r="L1533" s="71"/>
      <c r="M1533" s="71"/>
      <c r="N1533" s="71"/>
      <c r="O1533" s="71"/>
      <c r="P1533" s="61">
        <v>0</v>
      </c>
    </row>
    <row r="1534" spans="1:16" x14ac:dyDescent="0.25">
      <c r="A1534" s="48"/>
      <c r="B1534" s="49"/>
      <c r="C1534" s="45">
        <v>12</v>
      </c>
      <c r="D1534" s="71"/>
      <c r="E1534" s="71"/>
      <c r="F1534" s="71"/>
      <c r="G1534" s="71"/>
      <c r="H1534" s="71"/>
      <c r="I1534" s="71"/>
      <c r="J1534" s="71"/>
      <c r="K1534" s="71"/>
      <c r="L1534" s="71"/>
      <c r="M1534" s="71"/>
      <c r="N1534" s="71"/>
      <c r="O1534" s="71"/>
      <c r="P1534" s="61">
        <v>0</v>
      </c>
    </row>
    <row r="1535" spans="1:16" x14ac:dyDescent="0.25">
      <c r="A1535" s="48"/>
      <c r="B1535" s="49"/>
      <c r="C1535" s="45">
        <v>14</v>
      </c>
      <c r="D1535" s="71"/>
      <c r="E1535" s="71"/>
      <c r="F1535" s="71"/>
      <c r="G1535" s="71"/>
      <c r="H1535" s="71"/>
      <c r="I1535" s="71"/>
      <c r="J1535" s="71"/>
      <c r="K1535" s="71"/>
      <c r="L1535" s="71"/>
      <c r="M1535" s="71"/>
      <c r="N1535" s="71"/>
      <c r="O1535" s="71"/>
      <c r="P1535" s="61">
        <v>0</v>
      </c>
    </row>
    <row r="1536" spans="1:16" x14ac:dyDescent="0.25">
      <c r="A1536" s="48"/>
      <c r="B1536" s="49"/>
      <c r="C1536" s="45">
        <v>15</v>
      </c>
      <c r="D1536" s="71"/>
      <c r="E1536" s="71"/>
      <c r="F1536" s="71"/>
      <c r="G1536" s="71"/>
      <c r="H1536" s="71"/>
      <c r="I1536" s="71"/>
      <c r="J1536" s="71"/>
      <c r="K1536" s="71"/>
      <c r="L1536" s="71"/>
      <c r="M1536" s="71"/>
      <c r="N1536" s="71"/>
      <c r="O1536" s="71"/>
      <c r="P1536" s="61">
        <v>0</v>
      </c>
    </row>
    <row r="1537" spans="1:16" x14ac:dyDescent="0.25">
      <c r="A1537" s="48"/>
      <c r="B1537" s="49"/>
      <c r="C1537" s="45">
        <v>16</v>
      </c>
      <c r="D1537" s="71"/>
      <c r="E1537" s="71"/>
      <c r="F1537" s="71"/>
      <c r="G1537" s="71"/>
      <c r="H1537" s="71"/>
      <c r="I1537" s="71"/>
      <c r="J1537" s="71"/>
      <c r="K1537" s="71"/>
      <c r="L1537" s="71"/>
      <c r="M1537" s="71"/>
      <c r="N1537" s="71"/>
      <c r="O1537" s="71"/>
      <c r="P1537" s="61">
        <v>0</v>
      </c>
    </row>
    <row r="1538" spans="1:16" x14ac:dyDescent="0.25">
      <c r="A1538" s="48"/>
      <c r="B1538" s="49"/>
      <c r="C1538" s="45">
        <v>17</v>
      </c>
      <c r="D1538" s="71"/>
      <c r="E1538" s="71"/>
      <c r="F1538" s="71"/>
      <c r="G1538" s="71"/>
      <c r="H1538" s="71"/>
      <c r="I1538" s="71"/>
      <c r="J1538" s="71"/>
      <c r="K1538" s="71"/>
      <c r="L1538" s="71"/>
      <c r="M1538" s="71"/>
      <c r="N1538" s="71"/>
      <c r="O1538" s="71"/>
      <c r="P1538" s="61">
        <v>0</v>
      </c>
    </row>
    <row r="1539" spans="1:16" x14ac:dyDescent="0.25">
      <c r="A1539" s="48"/>
      <c r="B1539" s="49"/>
      <c r="C1539" s="45">
        <v>25</v>
      </c>
      <c r="D1539" s="71"/>
      <c r="E1539" s="71"/>
      <c r="F1539" s="71"/>
      <c r="G1539" s="71"/>
      <c r="H1539" s="71"/>
      <c r="I1539" s="71"/>
      <c r="J1539" s="71"/>
      <c r="K1539" s="71"/>
      <c r="L1539" s="71"/>
      <c r="M1539" s="71"/>
      <c r="N1539" s="71"/>
      <c r="O1539" s="71"/>
      <c r="P1539" s="61">
        <v>0</v>
      </c>
    </row>
    <row r="1540" spans="1:16" x14ac:dyDescent="0.25">
      <c r="A1540" s="48"/>
      <c r="B1540" s="49"/>
      <c r="C1540" s="45">
        <v>26</v>
      </c>
      <c r="D1540" s="71"/>
      <c r="E1540" s="71"/>
      <c r="F1540" s="71"/>
      <c r="G1540" s="71"/>
      <c r="H1540" s="71"/>
      <c r="I1540" s="71"/>
      <c r="J1540" s="71"/>
      <c r="K1540" s="71"/>
      <c r="L1540" s="71"/>
      <c r="M1540" s="71"/>
      <c r="N1540" s="71"/>
      <c r="O1540" s="71"/>
      <c r="P1540" s="61">
        <v>0</v>
      </c>
    </row>
    <row r="1541" spans="1:16" x14ac:dyDescent="0.25">
      <c r="A1541" s="50"/>
      <c r="B1541" s="51"/>
      <c r="C1541" s="45">
        <v>27</v>
      </c>
      <c r="D1541" s="71"/>
      <c r="E1541" s="71"/>
      <c r="F1541" s="71"/>
      <c r="G1541" s="71"/>
      <c r="H1541" s="71"/>
      <c r="I1541" s="71"/>
      <c r="J1541" s="71"/>
      <c r="K1541" s="71"/>
      <c r="L1541" s="71"/>
      <c r="M1541" s="71"/>
      <c r="N1541" s="71"/>
      <c r="O1541" s="71"/>
      <c r="P1541" s="61">
        <v>0</v>
      </c>
    </row>
    <row r="1542" spans="1:16" x14ac:dyDescent="0.25">
      <c r="A1542" s="43">
        <v>612</v>
      </c>
      <c r="B1542" s="44" t="s">
        <v>449</v>
      </c>
      <c r="C1542" s="45">
        <v>11</v>
      </c>
      <c r="D1542" s="71"/>
      <c r="E1542" s="71"/>
      <c r="F1542" s="71"/>
      <c r="G1542" s="71"/>
      <c r="H1542" s="71"/>
      <c r="I1542" s="71"/>
      <c r="J1542" s="71"/>
      <c r="K1542" s="71"/>
      <c r="L1542" s="71"/>
      <c r="M1542" s="71"/>
      <c r="N1542" s="71"/>
      <c r="O1542" s="71"/>
      <c r="P1542" s="61">
        <v>0</v>
      </c>
    </row>
    <row r="1543" spans="1:16" x14ac:dyDescent="0.25">
      <c r="A1543" s="48"/>
      <c r="B1543" s="49"/>
      <c r="C1543" s="45">
        <v>12</v>
      </c>
      <c r="D1543" s="71"/>
      <c r="E1543" s="71"/>
      <c r="F1543" s="71"/>
      <c r="G1543" s="71"/>
      <c r="H1543" s="71"/>
      <c r="I1543" s="71"/>
      <c r="J1543" s="71"/>
      <c r="K1543" s="71"/>
      <c r="L1543" s="71"/>
      <c r="M1543" s="71"/>
      <c r="N1543" s="71"/>
      <c r="O1543" s="71"/>
      <c r="P1543" s="61">
        <v>0</v>
      </c>
    </row>
    <row r="1544" spans="1:16" x14ac:dyDescent="0.25">
      <c r="A1544" s="48"/>
      <c r="B1544" s="49"/>
      <c r="C1544" s="45">
        <v>14</v>
      </c>
      <c r="D1544" s="71"/>
      <c r="E1544" s="71"/>
      <c r="F1544" s="71"/>
      <c r="G1544" s="71"/>
      <c r="H1544" s="71"/>
      <c r="I1544" s="71"/>
      <c r="J1544" s="71"/>
      <c r="K1544" s="71"/>
      <c r="L1544" s="71"/>
      <c r="M1544" s="71"/>
      <c r="N1544" s="71"/>
      <c r="O1544" s="71"/>
      <c r="P1544" s="61">
        <v>0</v>
      </c>
    </row>
    <row r="1545" spans="1:16" x14ac:dyDescent="0.25">
      <c r="A1545" s="48"/>
      <c r="B1545" s="49"/>
      <c r="C1545" s="45">
        <v>15</v>
      </c>
      <c r="D1545" s="71"/>
      <c r="E1545" s="71"/>
      <c r="F1545" s="71"/>
      <c r="G1545" s="71"/>
      <c r="H1545" s="71"/>
      <c r="I1545" s="71"/>
      <c r="J1545" s="71"/>
      <c r="K1545" s="71"/>
      <c r="L1545" s="71"/>
      <c r="M1545" s="71"/>
      <c r="N1545" s="71"/>
      <c r="O1545" s="71"/>
      <c r="P1545" s="61">
        <v>0</v>
      </c>
    </row>
    <row r="1546" spans="1:16" x14ac:dyDescent="0.25">
      <c r="A1546" s="48"/>
      <c r="B1546" s="49"/>
      <c r="C1546" s="45">
        <v>16</v>
      </c>
      <c r="D1546" s="71"/>
      <c r="E1546" s="71"/>
      <c r="F1546" s="71"/>
      <c r="G1546" s="71"/>
      <c r="H1546" s="71"/>
      <c r="I1546" s="71"/>
      <c r="J1546" s="71"/>
      <c r="K1546" s="71"/>
      <c r="L1546" s="71"/>
      <c r="M1546" s="71"/>
      <c r="N1546" s="71"/>
      <c r="O1546" s="71"/>
      <c r="P1546" s="61">
        <v>0</v>
      </c>
    </row>
    <row r="1547" spans="1:16" x14ac:dyDescent="0.25">
      <c r="A1547" s="48"/>
      <c r="B1547" s="49"/>
      <c r="C1547" s="45">
        <v>17</v>
      </c>
      <c r="D1547" s="71"/>
      <c r="E1547" s="71"/>
      <c r="F1547" s="71"/>
      <c r="G1547" s="71"/>
      <c r="H1547" s="71"/>
      <c r="I1547" s="71"/>
      <c r="J1547" s="71"/>
      <c r="K1547" s="71"/>
      <c r="L1547" s="71"/>
      <c r="M1547" s="71"/>
      <c r="N1547" s="71"/>
      <c r="O1547" s="71"/>
      <c r="P1547" s="61">
        <v>0</v>
      </c>
    </row>
    <row r="1548" spans="1:16" x14ac:dyDescent="0.25">
      <c r="A1548" s="48"/>
      <c r="B1548" s="49"/>
      <c r="C1548" s="45">
        <v>25</v>
      </c>
      <c r="D1548" s="71"/>
      <c r="E1548" s="71"/>
      <c r="F1548" s="71"/>
      <c r="G1548" s="71"/>
      <c r="H1548" s="71"/>
      <c r="I1548" s="71"/>
      <c r="J1548" s="71"/>
      <c r="K1548" s="71"/>
      <c r="L1548" s="71"/>
      <c r="M1548" s="71"/>
      <c r="N1548" s="71"/>
      <c r="O1548" s="71"/>
      <c r="P1548" s="61">
        <v>0</v>
      </c>
    </row>
    <row r="1549" spans="1:16" x14ac:dyDescent="0.25">
      <c r="A1549" s="48"/>
      <c r="B1549" s="49"/>
      <c r="C1549" s="45">
        <v>26</v>
      </c>
      <c r="D1549" s="71"/>
      <c r="E1549" s="71"/>
      <c r="F1549" s="71"/>
      <c r="G1549" s="71"/>
      <c r="H1549" s="71"/>
      <c r="I1549" s="71"/>
      <c r="J1549" s="71"/>
      <c r="K1549" s="71"/>
      <c r="L1549" s="71"/>
      <c r="M1549" s="71"/>
      <c r="N1549" s="71"/>
      <c r="O1549" s="71"/>
      <c r="P1549" s="61">
        <v>0</v>
      </c>
    </row>
    <row r="1550" spans="1:16" x14ac:dyDescent="0.25">
      <c r="A1550" s="50"/>
      <c r="B1550" s="51"/>
      <c r="C1550" s="45">
        <v>27</v>
      </c>
      <c r="D1550" s="71"/>
      <c r="E1550" s="71"/>
      <c r="F1550" s="71"/>
      <c r="G1550" s="71"/>
      <c r="H1550" s="71"/>
      <c r="I1550" s="71"/>
      <c r="J1550" s="71"/>
      <c r="K1550" s="71"/>
      <c r="L1550" s="71"/>
      <c r="M1550" s="71"/>
      <c r="N1550" s="71"/>
      <c r="O1550" s="71"/>
      <c r="P1550" s="61">
        <v>0</v>
      </c>
    </row>
    <row r="1551" spans="1:16" x14ac:dyDescent="0.25">
      <c r="A1551" s="43">
        <v>613</v>
      </c>
      <c r="B1551" s="44" t="s">
        <v>450</v>
      </c>
      <c r="C1551" s="45">
        <v>11</v>
      </c>
      <c r="D1551" s="71"/>
      <c r="E1551" s="71"/>
      <c r="F1551" s="71"/>
      <c r="G1551" s="71"/>
      <c r="H1551" s="71"/>
      <c r="I1551" s="71"/>
      <c r="J1551" s="71"/>
      <c r="K1551" s="71"/>
      <c r="L1551" s="71"/>
      <c r="M1551" s="71"/>
      <c r="N1551" s="71"/>
      <c r="O1551" s="71"/>
      <c r="P1551" s="61">
        <v>0</v>
      </c>
    </row>
    <row r="1552" spans="1:16" x14ac:dyDescent="0.25">
      <c r="A1552" s="48"/>
      <c r="B1552" s="49"/>
      <c r="C1552" s="45">
        <v>12</v>
      </c>
      <c r="D1552" s="71"/>
      <c r="E1552" s="71"/>
      <c r="F1552" s="71"/>
      <c r="G1552" s="71"/>
      <c r="H1552" s="71"/>
      <c r="I1552" s="71"/>
      <c r="J1552" s="71"/>
      <c r="K1552" s="71"/>
      <c r="L1552" s="71"/>
      <c r="M1552" s="71"/>
      <c r="N1552" s="71"/>
      <c r="O1552" s="71"/>
      <c r="P1552" s="61">
        <v>0</v>
      </c>
    </row>
    <row r="1553" spans="1:16" x14ac:dyDescent="0.25">
      <c r="A1553" s="48"/>
      <c r="B1553" s="49"/>
      <c r="C1553" s="45">
        <v>14</v>
      </c>
      <c r="D1553" s="71"/>
      <c r="E1553" s="71"/>
      <c r="F1553" s="71"/>
      <c r="G1553" s="71"/>
      <c r="H1553" s="71"/>
      <c r="I1553" s="71"/>
      <c r="J1553" s="71"/>
      <c r="K1553" s="71"/>
      <c r="L1553" s="71"/>
      <c r="M1553" s="71"/>
      <c r="N1553" s="71"/>
      <c r="O1553" s="71"/>
      <c r="P1553" s="61">
        <v>0</v>
      </c>
    </row>
    <row r="1554" spans="1:16" x14ac:dyDescent="0.25">
      <c r="A1554" s="48"/>
      <c r="B1554" s="49"/>
      <c r="C1554" s="45">
        <v>15</v>
      </c>
      <c r="D1554" s="71"/>
      <c r="E1554" s="71"/>
      <c r="F1554" s="71"/>
      <c r="G1554" s="71"/>
      <c r="H1554" s="71"/>
      <c r="I1554" s="71"/>
      <c r="J1554" s="71"/>
      <c r="K1554" s="71"/>
      <c r="L1554" s="71"/>
      <c r="M1554" s="71"/>
      <c r="N1554" s="71"/>
      <c r="O1554" s="71"/>
      <c r="P1554" s="61">
        <v>0</v>
      </c>
    </row>
    <row r="1555" spans="1:16" x14ac:dyDescent="0.25">
      <c r="A1555" s="48"/>
      <c r="B1555" s="49"/>
      <c r="C1555" s="45">
        <v>16</v>
      </c>
      <c r="D1555" s="71"/>
      <c r="E1555" s="71"/>
      <c r="F1555" s="71"/>
      <c r="G1555" s="71"/>
      <c r="H1555" s="71"/>
      <c r="I1555" s="71"/>
      <c r="J1555" s="71"/>
      <c r="K1555" s="71"/>
      <c r="L1555" s="71"/>
      <c r="M1555" s="71"/>
      <c r="N1555" s="71"/>
      <c r="O1555" s="71"/>
      <c r="P1555" s="61">
        <v>0</v>
      </c>
    </row>
    <row r="1556" spans="1:16" x14ac:dyDescent="0.25">
      <c r="A1556" s="48"/>
      <c r="B1556" s="49"/>
      <c r="C1556" s="45">
        <v>17</v>
      </c>
      <c r="D1556" s="71"/>
      <c r="E1556" s="71"/>
      <c r="F1556" s="71"/>
      <c r="G1556" s="71"/>
      <c r="H1556" s="71"/>
      <c r="I1556" s="71"/>
      <c r="J1556" s="71"/>
      <c r="K1556" s="71"/>
      <c r="L1556" s="71"/>
      <c r="M1556" s="71"/>
      <c r="N1556" s="71"/>
      <c r="O1556" s="71"/>
      <c r="P1556" s="61">
        <v>0</v>
      </c>
    </row>
    <row r="1557" spans="1:16" x14ac:dyDescent="0.25">
      <c r="A1557" s="48"/>
      <c r="B1557" s="49"/>
      <c r="C1557" s="45">
        <v>25</v>
      </c>
      <c r="D1557" s="71"/>
      <c r="E1557" s="71"/>
      <c r="F1557" s="71"/>
      <c r="G1557" s="71"/>
      <c r="H1557" s="71"/>
      <c r="I1557" s="71"/>
      <c r="J1557" s="71"/>
      <c r="K1557" s="71"/>
      <c r="L1557" s="71"/>
      <c r="M1557" s="71"/>
      <c r="N1557" s="71"/>
      <c r="O1557" s="71"/>
      <c r="P1557" s="61">
        <v>0</v>
      </c>
    </row>
    <row r="1558" spans="1:16" x14ac:dyDescent="0.25">
      <c r="A1558" s="48"/>
      <c r="B1558" s="49"/>
      <c r="C1558" s="45">
        <v>26</v>
      </c>
      <c r="D1558" s="71"/>
      <c r="E1558" s="71"/>
      <c r="F1558" s="71"/>
      <c r="G1558" s="71"/>
      <c r="H1558" s="71"/>
      <c r="I1558" s="71"/>
      <c r="J1558" s="71"/>
      <c r="K1558" s="71"/>
      <c r="L1558" s="71"/>
      <c r="M1558" s="71"/>
      <c r="N1558" s="71"/>
      <c r="O1558" s="71"/>
      <c r="P1558" s="61">
        <v>0</v>
      </c>
    </row>
    <row r="1559" spans="1:16" x14ac:dyDescent="0.25">
      <c r="A1559" s="50"/>
      <c r="B1559" s="51"/>
      <c r="C1559" s="45">
        <v>27</v>
      </c>
      <c r="D1559" s="71"/>
      <c r="E1559" s="71"/>
      <c r="F1559" s="71"/>
      <c r="G1559" s="71"/>
      <c r="H1559" s="71"/>
      <c r="I1559" s="71"/>
      <c r="J1559" s="71"/>
      <c r="K1559" s="71"/>
      <c r="L1559" s="71"/>
      <c r="M1559" s="71"/>
      <c r="N1559" s="71"/>
      <c r="O1559" s="71"/>
      <c r="P1559" s="61">
        <v>0</v>
      </c>
    </row>
    <row r="1560" spans="1:16" x14ac:dyDescent="0.25">
      <c r="A1560" s="43">
        <v>614</v>
      </c>
      <c r="B1560" s="44" t="s">
        <v>451</v>
      </c>
      <c r="C1560" s="45">
        <v>11</v>
      </c>
      <c r="D1560" s="71"/>
      <c r="E1560" s="71"/>
      <c r="F1560" s="71"/>
      <c r="G1560" s="71"/>
      <c r="H1560" s="71"/>
      <c r="I1560" s="71"/>
      <c r="J1560" s="71"/>
      <c r="K1560" s="71"/>
      <c r="L1560" s="71"/>
      <c r="M1560" s="71"/>
      <c r="N1560" s="71"/>
      <c r="O1560" s="71"/>
      <c r="P1560" s="61">
        <v>0</v>
      </c>
    </row>
    <row r="1561" spans="1:16" x14ac:dyDescent="0.25">
      <c r="A1561" s="48"/>
      <c r="B1561" s="49"/>
      <c r="C1561" s="45">
        <v>12</v>
      </c>
      <c r="D1561" s="71"/>
      <c r="E1561" s="71"/>
      <c r="F1561" s="71"/>
      <c r="G1561" s="71"/>
      <c r="H1561" s="71"/>
      <c r="I1561" s="71"/>
      <c r="J1561" s="71"/>
      <c r="K1561" s="71"/>
      <c r="L1561" s="71"/>
      <c r="M1561" s="71"/>
      <c r="N1561" s="71"/>
      <c r="O1561" s="71"/>
      <c r="P1561" s="61">
        <v>0</v>
      </c>
    </row>
    <row r="1562" spans="1:16" x14ac:dyDescent="0.25">
      <c r="A1562" s="48"/>
      <c r="B1562" s="49"/>
      <c r="C1562" s="45">
        <v>14</v>
      </c>
      <c r="D1562" s="71"/>
      <c r="E1562" s="71"/>
      <c r="F1562" s="71"/>
      <c r="G1562" s="71"/>
      <c r="H1562" s="71"/>
      <c r="I1562" s="71"/>
      <c r="J1562" s="71"/>
      <c r="K1562" s="71"/>
      <c r="L1562" s="71"/>
      <c r="M1562" s="71"/>
      <c r="N1562" s="71"/>
      <c r="O1562" s="71"/>
      <c r="P1562" s="61">
        <v>0</v>
      </c>
    </row>
    <row r="1563" spans="1:16" x14ac:dyDescent="0.25">
      <c r="A1563" s="48"/>
      <c r="B1563" s="49"/>
      <c r="C1563" s="45">
        <v>15</v>
      </c>
      <c r="D1563" s="71"/>
      <c r="E1563" s="71"/>
      <c r="F1563" s="71"/>
      <c r="G1563" s="71"/>
      <c r="H1563" s="71"/>
      <c r="I1563" s="71"/>
      <c r="J1563" s="71"/>
      <c r="K1563" s="71"/>
      <c r="L1563" s="71"/>
      <c r="M1563" s="71"/>
      <c r="N1563" s="71"/>
      <c r="O1563" s="71"/>
      <c r="P1563" s="61">
        <v>0</v>
      </c>
    </row>
    <row r="1564" spans="1:16" x14ac:dyDescent="0.25">
      <c r="A1564" s="48"/>
      <c r="B1564" s="49"/>
      <c r="C1564" s="45">
        <v>16</v>
      </c>
      <c r="D1564" s="71"/>
      <c r="E1564" s="71"/>
      <c r="F1564" s="71"/>
      <c r="G1564" s="71"/>
      <c r="H1564" s="71"/>
      <c r="I1564" s="71"/>
      <c r="J1564" s="71"/>
      <c r="K1564" s="71"/>
      <c r="L1564" s="71"/>
      <c r="M1564" s="71"/>
      <c r="N1564" s="71"/>
      <c r="O1564" s="71"/>
      <c r="P1564" s="61">
        <v>0</v>
      </c>
    </row>
    <row r="1565" spans="1:16" x14ac:dyDescent="0.25">
      <c r="A1565" s="48"/>
      <c r="B1565" s="49"/>
      <c r="C1565" s="45">
        <v>17</v>
      </c>
      <c r="D1565" s="71"/>
      <c r="E1565" s="71"/>
      <c r="F1565" s="71"/>
      <c r="G1565" s="71"/>
      <c r="H1565" s="71"/>
      <c r="I1565" s="71"/>
      <c r="J1565" s="71"/>
      <c r="K1565" s="71"/>
      <c r="L1565" s="71"/>
      <c r="M1565" s="71"/>
      <c r="N1565" s="71"/>
      <c r="O1565" s="71"/>
      <c r="P1565" s="61">
        <v>0</v>
      </c>
    </row>
    <row r="1566" spans="1:16" x14ac:dyDescent="0.25">
      <c r="A1566" s="48"/>
      <c r="B1566" s="49"/>
      <c r="C1566" s="45">
        <v>25</v>
      </c>
      <c r="D1566" s="71"/>
      <c r="E1566" s="71"/>
      <c r="F1566" s="71"/>
      <c r="G1566" s="71"/>
      <c r="H1566" s="71"/>
      <c r="I1566" s="71"/>
      <c r="J1566" s="71"/>
      <c r="K1566" s="71"/>
      <c r="L1566" s="71"/>
      <c r="M1566" s="71"/>
      <c r="N1566" s="71"/>
      <c r="O1566" s="71"/>
      <c r="P1566" s="61">
        <v>0</v>
      </c>
    </row>
    <row r="1567" spans="1:16" x14ac:dyDescent="0.25">
      <c r="A1567" s="48"/>
      <c r="B1567" s="49"/>
      <c r="C1567" s="45">
        <v>26</v>
      </c>
      <c r="D1567" s="71"/>
      <c r="E1567" s="71"/>
      <c r="F1567" s="71"/>
      <c r="G1567" s="71"/>
      <c r="H1567" s="71"/>
      <c r="I1567" s="71"/>
      <c r="J1567" s="71"/>
      <c r="K1567" s="71"/>
      <c r="L1567" s="71"/>
      <c r="M1567" s="71"/>
      <c r="N1567" s="71"/>
      <c r="O1567" s="71"/>
      <c r="P1567" s="61">
        <v>0</v>
      </c>
    </row>
    <row r="1568" spans="1:16" x14ac:dyDescent="0.25">
      <c r="A1568" s="50"/>
      <c r="B1568" s="51"/>
      <c r="C1568" s="45">
        <v>27</v>
      </c>
      <c r="D1568" s="71"/>
      <c r="E1568" s="71"/>
      <c r="F1568" s="71"/>
      <c r="G1568" s="71"/>
      <c r="H1568" s="71"/>
      <c r="I1568" s="71"/>
      <c r="J1568" s="71"/>
      <c r="K1568" s="71"/>
      <c r="L1568" s="71"/>
      <c r="M1568" s="71"/>
      <c r="N1568" s="71"/>
      <c r="O1568" s="71"/>
      <c r="P1568" s="61">
        <v>0</v>
      </c>
    </row>
    <row r="1569" spans="1:16" x14ac:dyDescent="0.25">
      <c r="A1569" s="43">
        <v>615</v>
      </c>
      <c r="B1569" s="44" t="s">
        <v>452</v>
      </c>
      <c r="C1569" s="45">
        <v>11</v>
      </c>
      <c r="D1569" s="71"/>
      <c r="E1569" s="71"/>
      <c r="F1569" s="71"/>
      <c r="G1569" s="71"/>
      <c r="H1569" s="71"/>
      <c r="I1569" s="71"/>
      <c r="J1569" s="71"/>
      <c r="K1569" s="71"/>
      <c r="L1569" s="71"/>
      <c r="M1569" s="71"/>
      <c r="N1569" s="71"/>
      <c r="O1569" s="71"/>
      <c r="P1569" s="61">
        <v>0</v>
      </c>
    </row>
    <row r="1570" spans="1:16" x14ac:dyDescent="0.25">
      <c r="A1570" s="48"/>
      <c r="B1570" s="49"/>
      <c r="C1570" s="45">
        <v>12</v>
      </c>
      <c r="D1570" s="71"/>
      <c r="E1570" s="71"/>
      <c r="F1570" s="71"/>
      <c r="G1570" s="71"/>
      <c r="H1570" s="71"/>
      <c r="I1570" s="71"/>
      <c r="J1570" s="71"/>
      <c r="K1570" s="71"/>
      <c r="L1570" s="71"/>
      <c r="M1570" s="71"/>
      <c r="N1570" s="71"/>
      <c r="O1570" s="71"/>
      <c r="P1570" s="61">
        <v>0</v>
      </c>
    </row>
    <row r="1571" spans="1:16" x14ac:dyDescent="0.25">
      <c r="A1571" s="48"/>
      <c r="B1571" s="49"/>
      <c r="C1571" s="45">
        <v>14</v>
      </c>
      <c r="D1571" s="71"/>
      <c r="E1571" s="71"/>
      <c r="F1571" s="71"/>
      <c r="G1571" s="71"/>
      <c r="H1571" s="71"/>
      <c r="I1571" s="71"/>
      <c r="J1571" s="71"/>
      <c r="K1571" s="71"/>
      <c r="L1571" s="71"/>
      <c r="M1571" s="71"/>
      <c r="N1571" s="71"/>
      <c r="O1571" s="71"/>
      <c r="P1571" s="61">
        <v>0</v>
      </c>
    </row>
    <row r="1572" spans="1:16" x14ac:dyDescent="0.25">
      <c r="A1572" s="48"/>
      <c r="B1572" s="49"/>
      <c r="C1572" s="45">
        <v>15</v>
      </c>
      <c r="D1572" s="71"/>
      <c r="E1572" s="71"/>
      <c r="F1572" s="71"/>
      <c r="G1572" s="71"/>
      <c r="H1572" s="71"/>
      <c r="I1572" s="71"/>
      <c r="J1572" s="71"/>
      <c r="K1572" s="71"/>
      <c r="L1572" s="71"/>
      <c r="M1572" s="71"/>
      <c r="N1572" s="71"/>
      <c r="O1572" s="71"/>
      <c r="P1572" s="61">
        <v>0</v>
      </c>
    </row>
    <row r="1573" spans="1:16" x14ac:dyDescent="0.25">
      <c r="A1573" s="48"/>
      <c r="B1573" s="49"/>
      <c r="C1573" s="45">
        <v>16</v>
      </c>
      <c r="D1573" s="71"/>
      <c r="E1573" s="71"/>
      <c r="F1573" s="71"/>
      <c r="G1573" s="71"/>
      <c r="H1573" s="71"/>
      <c r="I1573" s="71"/>
      <c r="J1573" s="71"/>
      <c r="K1573" s="71"/>
      <c r="L1573" s="71"/>
      <c r="M1573" s="71"/>
      <c r="N1573" s="71"/>
      <c r="O1573" s="71"/>
      <c r="P1573" s="61">
        <v>0</v>
      </c>
    </row>
    <row r="1574" spans="1:16" x14ac:dyDescent="0.25">
      <c r="A1574" s="48"/>
      <c r="B1574" s="49"/>
      <c r="C1574" s="45">
        <v>17</v>
      </c>
      <c r="D1574" s="71"/>
      <c r="E1574" s="71"/>
      <c r="F1574" s="71"/>
      <c r="G1574" s="71"/>
      <c r="H1574" s="71"/>
      <c r="I1574" s="71"/>
      <c r="J1574" s="71"/>
      <c r="K1574" s="71"/>
      <c r="L1574" s="71"/>
      <c r="M1574" s="71"/>
      <c r="N1574" s="71"/>
      <c r="O1574" s="71"/>
      <c r="P1574" s="61">
        <v>0</v>
      </c>
    </row>
    <row r="1575" spans="1:16" x14ac:dyDescent="0.25">
      <c r="A1575" s="48"/>
      <c r="B1575" s="49"/>
      <c r="C1575" s="45">
        <v>25</v>
      </c>
      <c r="D1575" s="71"/>
      <c r="E1575" s="71"/>
      <c r="F1575" s="71"/>
      <c r="G1575" s="71"/>
      <c r="H1575" s="71"/>
      <c r="I1575" s="71"/>
      <c r="J1575" s="71"/>
      <c r="K1575" s="71"/>
      <c r="L1575" s="71"/>
      <c r="M1575" s="71"/>
      <c r="N1575" s="71"/>
      <c r="O1575" s="71"/>
      <c r="P1575" s="61">
        <v>0</v>
      </c>
    </row>
    <row r="1576" spans="1:16" x14ac:dyDescent="0.25">
      <c r="A1576" s="48"/>
      <c r="B1576" s="49"/>
      <c r="C1576" s="45">
        <v>26</v>
      </c>
      <c r="D1576" s="71"/>
      <c r="E1576" s="71"/>
      <c r="F1576" s="71"/>
      <c r="G1576" s="71"/>
      <c r="H1576" s="71"/>
      <c r="I1576" s="71"/>
      <c r="J1576" s="71"/>
      <c r="K1576" s="71"/>
      <c r="L1576" s="71"/>
      <c r="M1576" s="71"/>
      <c r="N1576" s="71"/>
      <c r="O1576" s="71"/>
      <c r="P1576" s="61">
        <v>0</v>
      </c>
    </row>
    <row r="1577" spans="1:16" x14ac:dyDescent="0.25">
      <c r="A1577" s="50"/>
      <c r="B1577" s="51"/>
      <c r="C1577" s="45">
        <v>27</v>
      </c>
      <c r="D1577" s="71"/>
      <c r="E1577" s="71"/>
      <c r="F1577" s="71"/>
      <c r="G1577" s="71"/>
      <c r="H1577" s="71"/>
      <c r="I1577" s="71"/>
      <c r="J1577" s="71"/>
      <c r="K1577" s="71"/>
      <c r="L1577" s="71"/>
      <c r="M1577" s="71"/>
      <c r="N1577" s="71"/>
      <c r="O1577" s="71"/>
      <c r="P1577" s="61">
        <v>0</v>
      </c>
    </row>
    <row r="1578" spans="1:16" x14ac:dyDescent="0.25">
      <c r="A1578" s="43">
        <v>616</v>
      </c>
      <c r="B1578" s="44" t="s">
        <v>453</v>
      </c>
      <c r="C1578" s="45">
        <v>11</v>
      </c>
      <c r="D1578" s="71"/>
      <c r="E1578" s="71"/>
      <c r="F1578" s="71"/>
      <c r="G1578" s="71"/>
      <c r="H1578" s="71"/>
      <c r="I1578" s="71"/>
      <c r="J1578" s="71"/>
      <c r="K1578" s="71"/>
      <c r="L1578" s="71"/>
      <c r="M1578" s="71"/>
      <c r="N1578" s="71"/>
      <c r="O1578" s="71"/>
      <c r="P1578" s="61">
        <v>0</v>
      </c>
    </row>
    <row r="1579" spans="1:16" x14ac:dyDescent="0.25">
      <c r="A1579" s="48"/>
      <c r="B1579" s="49"/>
      <c r="C1579" s="45">
        <v>12</v>
      </c>
      <c r="D1579" s="71"/>
      <c r="E1579" s="71"/>
      <c r="F1579" s="71"/>
      <c r="G1579" s="71"/>
      <c r="H1579" s="71"/>
      <c r="I1579" s="71"/>
      <c r="J1579" s="71"/>
      <c r="K1579" s="71"/>
      <c r="L1579" s="71"/>
      <c r="M1579" s="71"/>
      <c r="N1579" s="71"/>
      <c r="O1579" s="71"/>
      <c r="P1579" s="61">
        <v>0</v>
      </c>
    </row>
    <row r="1580" spans="1:16" x14ac:dyDescent="0.25">
      <c r="A1580" s="48"/>
      <c r="B1580" s="49"/>
      <c r="C1580" s="45">
        <v>14</v>
      </c>
      <c r="D1580" s="71"/>
      <c r="E1580" s="71"/>
      <c r="F1580" s="71"/>
      <c r="G1580" s="71"/>
      <c r="H1580" s="71"/>
      <c r="I1580" s="71"/>
      <c r="J1580" s="71"/>
      <c r="K1580" s="71"/>
      <c r="L1580" s="71"/>
      <c r="M1580" s="71"/>
      <c r="N1580" s="71"/>
      <c r="O1580" s="71"/>
      <c r="P1580" s="61">
        <v>0</v>
      </c>
    </row>
    <row r="1581" spans="1:16" x14ac:dyDescent="0.25">
      <c r="A1581" s="48"/>
      <c r="B1581" s="49"/>
      <c r="C1581" s="45">
        <v>15</v>
      </c>
      <c r="D1581" s="71"/>
      <c r="E1581" s="71"/>
      <c r="F1581" s="71"/>
      <c r="G1581" s="71"/>
      <c r="H1581" s="71"/>
      <c r="I1581" s="71"/>
      <c r="J1581" s="71"/>
      <c r="K1581" s="71"/>
      <c r="L1581" s="71"/>
      <c r="M1581" s="71"/>
      <c r="N1581" s="71"/>
      <c r="O1581" s="71"/>
      <c r="P1581" s="61">
        <v>0</v>
      </c>
    </row>
    <row r="1582" spans="1:16" x14ac:dyDescent="0.25">
      <c r="A1582" s="48"/>
      <c r="B1582" s="49"/>
      <c r="C1582" s="45">
        <v>16</v>
      </c>
      <c r="D1582" s="71"/>
      <c r="E1582" s="71"/>
      <c r="F1582" s="71"/>
      <c r="G1582" s="71"/>
      <c r="H1582" s="71"/>
      <c r="I1582" s="71"/>
      <c r="J1582" s="71"/>
      <c r="K1582" s="71"/>
      <c r="L1582" s="71"/>
      <c r="M1582" s="71"/>
      <c r="N1582" s="71"/>
      <c r="O1582" s="71"/>
      <c r="P1582" s="61">
        <v>0</v>
      </c>
    </row>
    <row r="1583" spans="1:16" x14ac:dyDescent="0.25">
      <c r="A1583" s="48"/>
      <c r="B1583" s="49"/>
      <c r="C1583" s="45">
        <v>17</v>
      </c>
      <c r="D1583" s="71"/>
      <c r="E1583" s="71"/>
      <c r="F1583" s="71"/>
      <c r="G1583" s="71"/>
      <c r="H1583" s="71"/>
      <c r="I1583" s="71"/>
      <c r="J1583" s="71"/>
      <c r="K1583" s="71"/>
      <c r="L1583" s="71"/>
      <c r="M1583" s="71"/>
      <c r="N1583" s="71"/>
      <c r="O1583" s="71"/>
      <c r="P1583" s="61">
        <v>0</v>
      </c>
    </row>
    <row r="1584" spans="1:16" x14ac:dyDescent="0.25">
      <c r="A1584" s="48"/>
      <c r="B1584" s="49"/>
      <c r="C1584" s="45">
        <v>25</v>
      </c>
      <c r="D1584" s="71"/>
      <c r="E1584" s="71"/>
      <c r="F1584" s="71"/>
      <c r="G1584" s="71"/>
      <c r="H1584" s="71"/>
      <c r="I1584" s="71"/>
      <c r="J1584" s="71"/>
      <c r="K1584" s="71"/>
      <c r="L1584" s="71"/>
      <c r="M1584" s="71"/>
      <c r="N1584" s="71"/>
      <c r="O1584" s="71"/>
      <c r="P1584" s="61">
        <v>0</v>
      </c>
    </row>
    <row r="1585" spans="1:16" x14ac:dyDescent="0.25">
      <c r="A1585" s="48"/>
      <c r="B1585" s="49"/>
      <c r="C1585" s="45">
        <v>26</v>
      </c>
      <c r="D1585" s="71"/>
      <c r="E1585" s="71"/>
      <c r="F1585" s="71"/>
      <c r="G1585" s="71"/>
      <c r="H1585" s="71"/>
      <c r="I1585" s="71"/>
      <c r="J1585" s="71"/>
      <c r="K1585" s="71"/>
      <c r="L1585" s="71"/>
      <c r="M1585" s="71"/>
      <c r="N1585" s="71"/>
      <c r="O1585" s="71"/>
      <c r="P1585" s="61">
        <v>0</v>
      </c>
    </row>
    <row r="1586" spans="1:16" x14ac:dyDescent="0.25">
      <c r="A1586" s="50"/>
      <c r="B1586" s="51"/>
      <c r="C1586" s="45">
        <v>27</v>
      </c>
      <c r="D1586" s="71"/>
      <c r="E1586" s="71"/>
      <c r="F1586" s="71"/>
      <c r="G1586" s="71"/>
      <c r="H1586" s="71"/>
      <c r="I1586" s="71"/>
      <c r="J1586" s="71"/>
      <c r="K1586" s="71"/>
      <c r="L1586" s="71"/>
      <c r="M1586" s="71"/>
      <c r="N1586" s="71"/>
      <c r="O1586" s="71"/>
      <c r="P1586" s="61">
        <v>0</v>
      </c>
    </row>
    <row r="1587" spans="1:16" x14ac:dyDescent="0.25">
      <c r="A1587" s="43">
        <v>617</v>
      </c>
      <c r="B1587" s="44" t="s">
        <v>454</v>
      </c>
      <c r="C1587" s="45">
        <v>11</v>
      </c>
      <c r="D1587" s="71"/>
      <c r="E1587" s="71"/>
      <c r="F1587" s="71"/>
      <c r="G1587" s="71"/>
      <c r="H1587" s="71"/>
      <c r="I1587" s="71"/>
      <c r="J1587" s="71"/>
      <c r="K1587" s="71"/>
      <c r="L1587" s="71"/>
      <c r="M1587" s="71"/>
      <c r="N1587" s="71"/>
      <c r="O1587" s="71"/>
      <c r="P1587" s="61">
        <v>0</v>
      </c>
    </row>
    <row r="1588" spans="1:16" x14ac:dyDescent="0.25">
      <c r="A1588" s="48"/>
      <c r="B1588" s="49"/>
      <c r="C1588" s="45">
        <v>12</v>
      </c>
      <c r="D1588" s="71"/>
      <c r="E1588" s="71"/>
      <c r="F1588" s="71"/>
      <c r="G1588" s="71"/>
      <c r="H1588" s="71"/>
      <c r="I1588" s="71"/>
      <c r="J1588" s="71"/>
      <c r="K1588" s="71"/>
      <c r="L1588" s="71"/>
      <c r="M1588" s="71"/>
      <c r="N1588" s="71"/>
      <c r="O1588" s="71"/>
      <c r="P1588" s="61">
        <v>0</v>
      </c>
    </row>
    <row r="1589" spans="1:16" x14ac:dyDescent="0.25">
      <c r="A1589" s="48"/>
      <c r="B1589" s="49"/>
      <c r="C1589" s="45">
        <v>14</v>
      </c>
      <c r="D1589" s="71"/>
      <c r="E1589" s="71"/>
      <c r="F1589" s="71"/>
      <c r="G1589" s="71"/>
      <c r="H1589" s="71"/>
      <c r="I1589" s="71"/>
      <c r="J1589" s="71"/>
      <c r="K1589" s="71"/>
      <c r="L1589" s="71"/>
      <c r="M1589" s="71"/>
      <c r="N1589" s="71"/>
      <c r="O1589" s="71"/>
      <c r="P1589" s="61">
        <v>0</v>
      </c>
    </row>
    <row r="1590" spans="1:16" x14ac:dyDescent="0.25">
      <c r="A1590" s="48"/>
      <c r="B1590" s="49"/>
      <c r="C1590" s="45">
        <v>15</v>
      </c>
      <c r="D1590" s="71"/>
      <c r="E1590" s="71"/>
      <c r="F1590" s="71"/>
      <c r="G1590" s="71"/>
      <c r="H1590" s="71"/>
      <c r="I1590" s="71"/>
      <c r="J1590" s="71"/>
      <c r="K1590" s="71"/>
      <c r="L1590" s="71"/>
      <c r="M1590" s="71"/>
      <c r="N1590" s="71"/>
      <c r="O1590" s="71"/>
      <c r="P1590" s="61">
        <v>0</v>
      </c>
    </row>
    <row r="1591" spans="1:16" x14ac:dyDescent="0.25">
      <c r="A1591" s="48"/>
      <c r="B1591" s="49"/>
      <c r="C1591" s="45">
        <v>16</v>
      </c>
      <c r="D1591" s="71"/>
      <c r="E1591" s="71"/>
      <c r="F1591" s="71"/>
      <c r="G1591" s="71"/>
      <c r="H1591" s="71"/>
      <c r="I1591" s="71"/>
      <c r="J1591" s="71"/>
      <c r="K1591" s="71"/>
      <c r="L1591" s="71"/>
      <c r="M1591" s="71"/>
      <c r="N1591" s="71"/>
      <c r="O1591" s="71"/>
      <c r="P1591" s="61">
        <v>0</v>
      </c>
    </row>
    <row r="1592" spans="1:16" x14ac:dyDescent="0.25">
      <c r="A1592" s="48"/>
      <c r="B1592" s="49"/>
      <c r="C1592" s="45">
        <v>17</v>
      </c>
      <c r="D1592" s="71"/>
      <c r="E1592" s="71"/>
      <c r="F1592" s="71"/>
      <c r="G1592" s="71"/>
      <c r="H1592" s="71"/>
      <c r="I1592" s="71"/>
      <c r="J1592" s="71"/>
      <c r="K1592" s="71"/>
      <c r="L1592" s="71"/>
      <c r="M1592" s="71"/>
      <c r="N1592" s="71"/>
      <c r="O1592" s="71"/>
      <c r="P1592" s="61">
        <v>0</v>
      </c>
    </row>
    <row r="1593" spans="1:16" x14ac:dyDescent="0.25">
      <c r="A1593" s="48"/>
      <c r="B1593" s="49"/>
      <c r="C1593" s="45">
        <v>25</v>
      </c>
      <c r="D1593" s="71"/>
      <c r="E1593" s="71"/>
      <c r="F1593" s="71"/>
      <c r="G1593" s="71"/>
      <c r="H1593" s="71"/>
      <c r="I1593" s="71"/>
      <c r="J1593" s="71"/>
      <c r="K1593" s="71"/>
      <c r="L1593" s="71"/>
      <c r="M1593" s="71"/>
      <c r="N1593" s="71"/>
      <c r="O1593" s="71"/>
      <c r="P1593" s="61">
        <v>0</v>
      </c>
    </row>
    <row r="1594" spans="1:16" x14ac:dyDescent="0.25">
      <c r="A1594" s="48"/>
      <c r="B1594" s="49"/>
      <c r="C1594" s="45">
        <v>26</v>
      </c>
      <c r="D1594" s="71"/>
      <c r="E1594" s="71"/>
      <c r="F1594" s="71"/>
      <c r="G1594" s="71"/>
      <c r="H1594" s="71"/>
      <c r="I1594" s="71"/>
      <c r="J1594" s="71"/>
      <c r="K1594" s="71"/>
      <c r="L1594" s="71"/>
      <c r="M1594" s="71"/>
      <c r="N1594" s="71"/>
      <c r="O1594" s="71"/>
      <c r="P1594" s="61">
        <v>0</v>
      </c>
    </row>
    <row r="1595" spans="1:16" x14ac:dyDescent="0.25">
      <c r="A1595" s="50"/>
      <c r="B1595" s="51"/>
      <c r="C1595" s="45">
        <v>27</v>
      </c>
      <c r="D1595" s="71"/>
      <c r="E1595" s="71"/>
      <c r="F1595" s="71"/>
      <c r="G1595" s="71"/>
      <c r="H1595" s="71"/>
      <c r="I1595" s="71"/>
      <c r="J1595" s="71"/>
      <c r="K1595" s="71"/>
      <c r="L1595" s="71"/>
      <c r="M1595" s="71"/>
      <c r="N1595" s="71"/>
      <c r="O1595" s="71"/>
      <c r="P1595" s="61">
        <v>0</v>
      </c>
    </row>
    <row r="1596" spans="1:16" x14ac:dyDescent="0.25">
      <c r="A1596" s="43">
        <v>619</v>
      </c>
      <c r="B1596" s="44" t="s">
        <v>455</v>
      </c>
      <c r="C1596" s="45">
        <v>11</v>
      </c>
      <c r="D1596" s="71"/>
      <c r="E1596" s="71"/>
      <c r="F1596" s="71"/>
      <c r="G1596" s="71"/>
      <c r="H1596" s="71"/>
      <c r="I1596" s="71"/>
      <c r="J1596" s="71"/>
      <c r="K1596" s="71"/>
      <c r="L1596" s="71"/>
      <c r="M1596" s="71"/>
      <c r="N1596" s="71"/>
      <c r="O1596" s="71"/>
      <c r="P1596" s="61">
        <v>0</v>
      </c>
    </row>
    <row r="1597" spans="1:16" x14ac:dyDescent="0.25">
      <c r="A1597" s="48"/>
      <c r="B1597" s="49"/>
      <c r="C1597" s="45">
        <v>12</v>
      </c>
      <c r="D1597" s="71"/>
      <c r="E1597" s="12"/>
      <c r="F1597" s="12"/>
      <c r="G1597" s="12"/>
      <c r="H1597" s="12"/>
      <c r="I1597" s="12"/>
      <c r="J1597" s="12"/>
      <c r="K1597" s="12"/>
      <c r="L1597" s="12"/>
      <c r="M1597" s="12"/>
      <c r="N1597" s="12"/>
      <c r="O1597" s="12"/>
      <c r="P1597" s="61">
        <v>0</v>
      </c>
    </row>
    <row r="1598" spans="1:16" x14ac:dyDescent="0.25">
      <c r="A1598" s="48"/>
      <c r="B1598" s="49"/>
      <c r="C1598" s="45">
        <v>14</v>
      </c>
      <c r="D1598" s="71"/>
      <c r="E1598" s="12"/>
      <c r="F1598" s="12"/>
      <c r="G1598" s="12"/>
      <c r="H1598" s="12"/>
      <c r="I1598" s="12"/>
      <c r="J1598" s="12"/>
      <c r="K1598" s="12"/>
      <c r="L1598" s="12"/>
      <c r="M1598" s="12"/>
      <c r="N1598" s="12"/>
      <c r="O1598" s="12"/>
      <c r="P1598" s="61">
        <v>0</v>
      </c>
    </row>
    <row r="1599" spans="1:16" x14ac:dyDescent="0.25">
      <c r="A1599" s="48"/>
      <c r="B1599" s="49"/>
      <c r="C1599" s="45">
        <v>15</v>
      </c>
      <c r="D1599" s="71"/>
      <c r="E1599" s="12"/>
      <c r="F1599" s="12"/>
      <c r="G1599" s="12"/>
      <c r="H1599" s="12"/>
      <c r="I1599" s="12"/>
      <c r="J1599" s="12"/>
      <c r="K1599" s="12"/>
      <c r="L1599" s="12"/>
      <c r="M1599" s="12"/>
      <c r="N1599" s="12"/>
      <c r="O1599" s="12"/>
      <c r="P1599" s="61">
        <v>0</v>
      </c>
    </row>
    <row r="1600" spans="1:16" x14ac:dyDescent="0.25">
      <c r="A1600" s="48"/>
      <c r="B1600" s="49"/>
      <c r="C1600" s="45">
        <v>16</v>
      </c>
      <c r="D1600" s="71"/>
      <c r="E1600" s="12"/>
      <c r="F1600" s="12"/>
      <c r="G1600" s="12"/>
      <c r="H1600" s="12"/>
      <c r="I1600" s="12"/>
      <c r="J1600" s="12"/>
      <c r="K1600" s="12"/>
      <c r="L1600" s="12"/>
      <c r="M1600" s="12"/>
      <c r="N1600" s="12"/>
      <c r="O1600" s="12"/>
      <c r="P1600" s="61">
        <v>0</v>
      </c>
    </row>
    <row r="1601" spans="1:16" x14ac:dyDescent="0.25">
      <c r="A1601" s="48"/>
      <c r="B1601" s="49"/>
      <c r="C1601" s="45">
        <v>17</v>
      </c>
      <c r="D1601" s="71"/>
      <c r="E1601" s="12"/>
      <c r="F1601" s="12"/>
      <c r="G1601" s="12"/>
      <c r="H1601" s="12"/>
      <c r="I1601" s="12"/>
      <c r="J1601" s="12"/>
      <c r="K1601" s="12"/>
      <c r="L1601" s="12"/>
      <c r="M1601" s="12"/>
      <c r="N1601" s="12"/>
      <c r="O1601" s="12"/>
      <c r="P1601" s="61">
        <v>0</v>
      </c>
    </row>
    <row r="1602" spans="1:16" x14ac:dyDescent="0.25">
      <c r="A1602" s="48"/>
      <c r="B1602" s="49"/>
      <c r="C1602" s="45">
        <v>25</v>
      </c>
      <c r="D1602" s="71"/>
      <c r="E1602" s="12"/>
      <c r="F1602" s="12"/>
      <c r="G1602" s="12"/>
      <c r="H1602" s="12"/>
      <c r="I1602" s="12"/>
      <c r="J1602" s="12"/>
      <c r="K1602" s="12"/>
      <c r="L1602" s="12"/>
      <c r="M1602" s="12"/>
      <c r="N1602" s="12"/>
      <c r="O1602" s="12"/>
      <c r="P1602" s="61">
        <v>0</v>
      </c>
    </row>
    <row r="1603" spans="1:16" x14ac:dyDescent="0.25">
      <c r="A1603" s="48"/>
      <c r="B1603" s="49"/>
      <c r="C1603" s="45">
        <v>26</v>
      </c>
      <c r="D1603" s="71"/>
      <c r="E1603" s="12"/>
      <c r="F1603" s="12"/>
      <c r="G1603" s="12"/>
      <c r="H1603" s="12"/>
      <c r="I1603" s="12"/>
      <c r="J1603" s="12"/>
      <c r="K1603" s="12"/>
      <c r="L1603" s="12"/>
      <c r="M1603" s="12"/>
      <c r="N1603" s="12"/>
      <c r="O1603" s="12"/>
      <c r="P1603" s="61">
        <v>0</v>
      </c>
    </row>
    <row r="1604" spans="1:16" x14ac:dyDescent="0.25">
      <c r="A1604" s="50"/>
      <c r="B1604" s="51"/>
      <c r="C1604" s="45">
        <v>27</v>
      </c>
      <c r="D1604" s="71"/>
      <c r="E1604" s="12"/>
      <c r="F1604" s="12"/>
      <c r="G1604" s="12"/>
      <c r="H1604" s="12"/>
      <c r="I1604" s="12"/>
      <c r="J1604" s="12"/>
      <c r="K1604" s="12"/>
      <c r="L1604" s="12"/>
      <c r="M1604" s="12"/>
      <c r="N1604" s="12"/>
      <c r="O1604" s="12"/>
      <c r="P1604" s="61">
        <v>0</v>
      </c>
    </row>
    <row r="1605" spans="1:16" x14ac:dyDescent="0.25">
      <c r="A1605" s="63">
        <v>6200</v>
      </c>
      <c r="B1605" s="64" t="s">
        <v>456</v>
      </c>
      <c r="C1605" s="65"/>
      <c r="D1605" s="62">
        <v>298032</v>
      </c>
      <c r="E1605" s="62">
        <v>298032</v>
      </c>
      <c r="F1605" s="62">
        <v>298032</v>
      </c>
      <c r="G1605" s="62">
        <v>298032</v>
      </c>
      <c r="H1605" s="62">
        <v>298032</v>
      </c>
      <c r="I1605" s="62">
        <v>298032</v>
      </c>
      <c r="J1605" s="62">
        <v>298032</v>
      </c>
      <c r="K1605" s="62">
        <v>298032</v>
      </c>
      <c r="L1605" s="62">
        <v>298032</v>
      </c>
      <c r="M1605" s="62">
        <v>298032</v>
      </c>
      <c r="N1605" s="62">
        <v>298032</v>
      </c>
      <c r="O1605" s="62">
        <v>295908</v>
      </c>
      <c r="P1605" s="62">
        <v>3574260</v>
      </c>
    </row>
    <row r="1606" spans="1:16" x14ac:dyDescent="0.25">
      <c r="A1606" s="43">
        <v>621</v>
      </c>
      <c r="B1606" s="44" t="s">
        <v>448</v>
      </c>
      <c r="C1606" s="45">
        <v>11</v>
      </c>
      <c r="D1606" s="71"/>
      <c r="E1606" s="12"/>
      <c r="F1606" s="12"/>
      <c r="G1606" s="12"/>
      <c r="H1606" s="12"/>
      <c r="I1606" s="12"/>
      <c r="J1606" s="12"/>
      <c r="K1606" s="12"/>
      <c r="L1606" s="12"/>
      <c r="M1606" s="12"/>
      <c r="N1606" s="12"/>
      <c r="O1606" s="12"/>
      <c r="P1606" s="61">
        <v>0</v>
      </c>
    </row>
    <row r="1607" spans="1:16" x14ac:dyDescent="0.25">
      <c r="A1607" s="48"/>
      <c r="B1607" s="49"/>
      <c r="C1607" s="45">
        <v>12</v>
      </c>
      <c r="D1607" s="71"/>
      <c r="E1607" s="12"/>
      <c r="F1607" s="12"/>
      <c r="G1607" s="12"/>
      <c r="H1607" s="12"/>
      <c r="I1607" s="12"/>
      <c r="J1607" s="12"/>
      <c r="K1607" s="12"/>
      <c r="L1607" s="12"/>
      <c r="M1607" s="12"/>
      <c r="N1607" s="12"/>
      <c r="O1607" s="12"/>
      <c r="P1607" s="61">
        <v>0</v>
      </c>
    </row>
    <row r="1608" spans="1:16" x14ac:dyDescent="0.25">
      <c r="A1608" s="48"/>
      <c r="B1608" s="49"/>
      <c r="C1608" s="45">
        <v>14</v>
      </c>
      <c r="D1608" s="71"/>
      <c r="E1608" s="12"/>
      <c r="F1608" s="12"/>
      <c r="G1608" s="12"/>
      <c r="H1608" s="12"/>
      <c r="I1608" s="12"/>
      <c r="J1608" s="12"/>
      <c r="K1608" s="12"/>
      <c r="L1608" s="12"/>
      <c r="M1608" s="12"/>
      <c r="N1608" s="12"/>
      <c r="O1608" s="12"/>
      <c r="P1608" s="61">
        <v>0</v>
      </c>
    </row>
    <row r="1609" spans="1:16" x14ac:dyDescent="0.25">
      <c r="A1609" s="48"/>
      <c r="B1609" s="49"/>
      <c r="C1609" s="45">
        <v>15</v>
      </c>
      <c r="D1609" s="71"/>
      <c r="E1609" s="12"/>
      <c r="F1609" s="12"/>
      <c r="G1609" s="12"/>
      <c r="H1609" s="12"/>
      <c r="I1609" s="12"/>
      <c r="J1609" s="12"/>
      <c r="K1609" s="12"/>
      <c r="L1609" s="12"/>
      <c r="M1609" s="12"/>
      <c r="N1609" s="12"/>
      <c r="O1609" s="12"/>
      <c r="P1609" s="61">
        <v>0</v>
      </c>
    </row>
    <row r="1610" spans="1:16" x14ac:dyDescent="0.25">
      <c r="A1610" s="48"/>
      <c r="B1610" s="49"/>
      <c r="C1610" s="45">
        <v>16</v>
      </c>
      <c r="D1610" s="71"/>
      <c r="E1610" s="12"/>
      <c r="F1610" s="12"/>
      <c r="G1610" s="12"/>
      <c r="H1610" s="12"/>
      <c r="I1610" s="12"/>
      <c r="J1610" s="12"/>
      <c r="K1610" s="12"/>
      <c r="L1610" s="12"/>
      <c r="M1610" s="12"/>
      <c r="N1610" s="12"/>
      <c r="O1610" s="12"/>
      <c r="P1610" s="61">
        <v>0</v>
      </c>
    </row>
    <row r="1611" spans="1:16" x14ac:dyDescent="0.25">
      <c r="A1611" s="48"/>
      <c r="B1611" s="49"/>
      <c r="C1611" s="45">
        <v>17</v>
      </c>
      <c r="D1611" s="71"/>
      <c r="E1611" s="12"/>
      <c r="F1611" s="12"/>
      <c r="G1611" s="12"/>
      <c r="H1611" s="12"/>
      <c r="I1611" s="12"/>
      <c r="J1611" s="12"/>
      <c r="K1611" s="12"/>
      <c r="L1611" s="12"/>
      <c r="M1611" s="12"/>
      <c r="N1611" s="12"/>
      <c r="O1611" s="12"/>
      <c r="P1611" s="61">
        <v>0</v>
      </c>
    </row>
    <row r="1612" spans="1:16" x14ac:dyDescent="0.25">
      <c r="A1612" s="48"/>
      <c r="B1612" s="49"/>
      <c r="C1612" s="45">
        <v>25</v>
      </c>
      <c r="D1612" s="71"/>
      <c r="E1612" s="12"/>
      <c r="F1612" s="12"/>
      <c r="G1612" s="12"/>
      <c r="H1612" s="12"/>
      <c r="I1612" s="12"/>
      <c r="J1612" s="12"/>
      <c r="K1612" s="12"/>
      <c r="L1612" s="12"/>
      <c r="M1612" s="12"/>
      <c r="N1612" s="12"/>
      <c r="O1612" s="12"/>
      <c r="P1612" s="61">
        <v>0</v>
      </c>
    </row>
    <row r="1613" spans="1:16" x14ac:dyDescent="0.25">
      <c r="A1613" s="48"/>
      <c r="B1613" s="49"/>
      <c r="C1613" s="45">
        <v>26</v>
      </c>
      <c r="D1613" s="71"/>
      <c r="E1613" s="12"/>
      <c r="F1613" s="12"/>
      <c r="G1613" s="12"/>
      <c r="H1613" s="12"/>
      <c r="I1613" s="12"/>
      <c r="J1613" s="12"/>
      <c r="K1613" s="12"/>
      <c r="L1613" s="12"/>
      <c r="M1613" s="12"/>
      <c r="N1613" s="12"/>
      <c r="O1613" s="12"/>
      <c r="P1613" s="61">
        <v>0</v>
      </c>
    </row>
    <row r="1614" spans="1:16" x14ac:dyDescent="0.25">
      <c r="A1614" s="50"/>
      <c r="B1614" s="51"/>
      <c r="C1614" s="45">
        <v>27</v>
      </c>
      <c r="D1614" s="71"/>
      <c r="E1614" s="12"/>
      <c r="F1614" s="12"/>
      <c r="G1614" s="12"/>
      <c r="H1614" s="12"/>
      <c r="I1614" s="12"/>
      <c r="J1614" s="12"/>
      <c r="K1614" s="12"/>
      <c r="L1614" s="12"/>
      <c r="M1614" s="12"/>
      <c r="N1614" s="12"/>
      <c r="O1614" s="12"/>
      <c r="P1614" s="61">
        <v>0</v>
      </c>
    </row>
    <row r="1615" spans="1:16" x14ac:dyDescent="0.25">
      <c r="A1615" s="43">
        <v>622</v>
      </c>
      <c r="B1615" s="44" t="s">
        <v>457</v>
      </c>
      <c r="C1615" s="45">
        <v>11</v>
      </c>
      <c r="D1615" s="71"/>
      <c r="E1615" s="12"/>
      <c r="F1615" s="12"/>
      <c r="G1615" s="12"/>
      <c r="H1615" s="12"/>
      <c r="I1615" s="12"/>
      <c r="J1615" s="12"/>
      <c r="K1615" s="12"/>
      <c r="L1615" s="12"/>
      <c r="M1615" s="12"/>
      <c r="N1615" s="12"/>
      <c r="O1615" s="12"/>
      <c r="P1615" s="61">
        <v>0</v>
      </c>
    </row>
    <row r="1616" spans="1:16" x14ac:dyDescent="0.25">
      <c r="A1616" s="48"/>
      <c r="B1616" s="49"/>
      <c r="C1616" s="45">
        <v>12</v>
      </c>
      <c r="D1616" s="71"/>
      <c r="E1616" s="12"/>
      <c r="F1616" s="12"/>
      <c r="G1616" s="12"/>
      <c r="H1616" s="12"/>
      <c r="I1616" s="12"/>
      <c r="J1616" s="12"/>
      <c r="K1616" s="12"/>
      <c r="L1616" s="12"/>
      <c r="M1616" s="12"/>
      <c r="N1616" s="12"/>
      <c r="O1616" s="12"/>
      <c r="P1616" s="61">
        <v>0</v>
      </c>
    </row>
    <row r="1617" spans="1:16" x14ac:dyDescent="0.25">
      <c r="A1617" s="48"/>
      <c r="B1617" s="49"/>
      <c r="C1617" s="45">
        <v>14</v>
      </c>
      <c r="D1617" s="71"/>
      <c r="E1617" s="71"/>
      <c r="F1617" s="71"/>
      <c r="G1617" s="71"/>
      <c r="H1617" s="71"/>
      <c r="I1617" s="71"/>
      <c r="J1617" s="71"/>
      <c r="K1617" s="71"/>
      <c r="L1617" s="71"/>
      <c r="M1617" s="71"/>
      <c r="N1617" s="71"/>
      <c r="O1617" s="71"/>
      <c r="P1617" s="61">
        <v>0</v>
      </c>
    </row>
    <row r="1618" spans="1:16" x14ac:dyDescent="0.25">
      <c r="A1618" s="48"/>
      <c r="B1618" s="49"/>
      <c r="C1618" s="45">
        <v>15</v>
      </c>
      <c r="D1618" s="71">
        <v>78032</v>
      </c>
      <c r="E1618" s="71">
        <v>78032</v>
      </c>
      <c r="F1618" s="71">
        <v>78032</v>
      </c>
      <c r="G1618" s="71">
        <v>78032</v>
      </c>
      <c r="H1618" s="71">
        <v>78032</v>
      </c>
      <c r="I1618" s="71">
        <v>78032</v>
      </c>
      <c r="J1618" s="71">
        <v>78032</v>
      </c>
      <c r="K1618" s="71">
        <v>78032</v>
      </c>
      <c r="L1618" s="71">
        <v>78032</v>
      </c>
      <c r="M1618" s="71">
        <v>78032</v>
      </c>
      <c r="N1618" s="71">
        <v>78032</v>
      </c>
      <c r="O1618" s="71">
        <v>78043</v>
      </c>
      <c r="P1618" s="61">
        <v>936395</v>
      </c>
    </row>
    <row r="1619" spans="1:16" x14ac:dyDescent="0.25">
      <c r="A1619" s="48"/>
      <c r="B1619" s="49"/>
      <c r="C1619" s="45">
        <v>16</v>
      </c>
      <c r="D1619" s="71"/>
      <c r="E1619" s="71"/>
      <c r="F1619" s="71"/>
      <c r="G1619" s="71"/>
      <c r="H1619" s="71"/>
      <c r="I1619" s="71"/>
      <c r="J1619" s="71"/>
      <c r="K1619" s="71"/>
      <c r="L1619" s="71"/>
      <c r="M1619" s="71"/>
      <c r="N1619" s="71"/>
      <c r="O1619" s="71"/>
      <c r="P1619" s="61">
        <v>0</v>
      </c>
    </row>
    <row r="1620" spans="1:16" x14ac:dyDescent="0.25">
      <c r="A1620" s="48"/>
      <c r="B1620" s="49"/>
      <c r="C1620" s="45">
        <v>17</v>
      </c>
      <c r="D1620" s="71"/>
      <c r="E1620" s="71"/>
      <c r="F1620" s="71"/>
      <c r="G1620" s="71"/>
      <c r="H1620" s="71"/>
      <c r="I1620" s="71"/>
      <c r="J1620" s="71"/>
      <c r="K1620" s="71"/>
      <c r="L1620" s="71"/>
      <c r="M1620" s="71"/>
      <c r="N1620" s="71"/>
      <c r="O1620" s="71"/>
      <c r="P1620" s="61">
        <v>0</v>
      </c>
    </row>
    <row r="1621" spans="1:16" x14ac:dyDescent="0.25">
      <c r="A1621" s="48"/>
      <c r="B1621" s="49"/>
      <c r="C1621" s="45">
        <v>25</v>
      </c>
      <c r="D1621" s="71"/>
      <c r="E1621" s="71"/>
      <c r="F1621" s="71"/>
      <c r="G1621" s="71"/>
      <c r="H1621" s="71"/>
      <c r="I1621" s="71"/>
      <c r="J1621" s="71"/>
      <c r="K1621" s="71"/>
      <c r="L1621" s="71"/>
      <c r="M1621" s="71"/>
      <c r="N1621" s="71"/>
      <c r="O1621" s="71"/>
      <c r="P1621" s="61">
        <v>0</v>
      </c>
    </row>
    <row r="1622" spans="1:16" x14ac:dyDescent="0.25">
      <c r="A1622" s="48"/>
      <c r="B1622" s="49"/>
      <c r="C1622" s="45">
        <v>26</v>
      </c>
      <c r="D1622" s="71"/>
      <c r="E1622" s="71"/>
      <c r="F1622" s="71"/>
      <c r="G1622" s="71"/>
      <c r="H1622" s="71"/>
      <c r="I1622" s="71"/>
      <c r="J1622" s="71"/>
      <c r="K1622" s="71"/>
      <c r="L1622" s="71"/>
      <c r="M1622" s="71"/>
      <c r="N1622" s="71"/>
      <c r="O1622" s="71"/>
      <c r="P1622" s="61">
        <v>0</v>
      </c>
    </row>
    <row r="1623" spans="1:16" x14ac:dyDescent="0.25">
      <c r="A1623" s="50"/>
      <c r="B1623" s="51"/>
      <c r="C1623" s="45">
        <v>27</v>
      </c>
      <c r="D1623" s="71"/>
      <c r="E1623" s="71"/>
      <c r="F1623" s="71"/>
      <c r="G1623" s="71"/>
      <c r="H1623" s="71"/>
      <c r="I1623" s="71"/>
      <c r="J1623" s="71"/>
      <c r="K1623" s="71"/>
      <c r="L1623" s="71"/>
      <c r="M1623" s="71"/>
      <c r="N1623" s="71"/>
      <c r="O1623" s="71"/>
      <c r="P1623" s="61">
        <v>0</v>
      </c>
    </row>
    <row r="1624" spans="1:16" x14ac:dyDescent="0.25">
      <c r="A1624" s="43">
        <v>623</v>
      </c>
      <c r="B1624" s="44" t="s">
        <v>458</v>
      </c>
      <c r="C1624" s="45">
        <v>11</v>
      </c>
      <c r="D1624" s="71"/>
      <c r="E1624" s="71"/>
      <c r="F1624" s="71"/>
      <c r="G1624" s="71"/>
      <c r="H1624" s="71"/>
      <c r="I1624" s="71"/>
      <c r="J1624" s="71"/>
      <c r="K1624" s="71"/>
      <c r="L1624" s="71"/>
      <c r="M1624" s="71"/>
      <c r="N1624" s="71"/>
      <c r="O1624" s="71"/>
      <c r="P1624" s="61">
        <v>0</v>
      </c>
    </row>
    <row r="1625" spans="1:16" x14ac:dyDescent="0.25">
      <c r="A1625" s="48"/>
      <c r="B1625" s="49"/>
      <c r="C1625" s="45">
        <v>12</v>
      </c>
      <c r="D1625" s="71"/>
      <c r="E1625" s="71"/>
      <c r="F1625" s="71"/>
      <c r="G1625" s="71"/>
      <c r="H1625" s="71"/>
      <c r="I1625" s="71"/>
      <c r="J1625" s="71"/>
      <c r="K1625" s="71"/>
      <c r="L1625" s="71"/>
      <c r="M1625" s="71"/>
      <c r="N1625" s="71"/>
      <c r="O1625" s="71"/>
      <c r="P1625" s="61">
        <v>0</v>
      </c>
    </row>
    <row r="1626" spans="1:16" x14ac:dyDescent="0.25">
      <c r="A1626" s="48"/>
      <c r="B1626" s="49"/>
      <c r="C1626" s="45">
        <v>14</v>
      </c>
      <c r="D1626" s="71"/>
      <c r="E1626" s="71"/>
      <c r="F1626" s="71"/>
      <c r="G1626" s="71"/>
      <c r="H1626" s="71"/>
      <c r="I1626" s="71"/>
      <c r="J1626" s="71"/>
      <c r="K1626" s="71"/>
      <c r="L1626" s="71"/>
      <c r="M1626" s="71"/>
      <c r="N1626" s="71"/>
      <c r="O1626" s="71"/>
      <c r="P1626" s="61">
        <v>0</v>
      </c>
    </row>
    <row r="1627" spans="1:16" x14ac:dyDescent="0.25">
      <c r="A1627" s="48"/>
      <c r="B1627" s="49"/>
      <c r="C1627" s="45">
        <v>15</v>
      </c>
      <c r="D1627" s="71"/>
      <c r="E1627" s="71"/>
      <c r="F1627" s="71"/>
      <c r="G1627" s="71"/>
      <c r="H1627" s="71"/>
      <c r="I1627" s="71"/>
      <c r="J1627" s="71"/>
      <c r="K1627" s="71"/>
      <c r="L1627" s="71"/>
      <c r="M1627" s="71"/>
      <c r="N1627" s="71"/>
      <c r="O1627" s="71"/>
      <c r="P1627" s="61">
        <v>0</v>
      </c>
    </row>
    <row r="1628" spans="1:16" x14ac:dyDescent="0.25">
      <c r="A1628" s="48"/>
      <c r="B1628" s="49"/>
      <c r="C1628" s="45">
        <v>16</v>
      </c>
      <c r="D1628" s="71"/>
      <c r="E1628" s="71"/>
      <c r="F1628" s="71"/>
      <c r="G1628" s="71"/>
      <c r="H1628" s="71"/>
      <c r="I1628" s="71"/>
      <c r="J1628" s="71"/>
      <c r="K1628" s="71"/>
      <c r="L1628" s="71"/>
      <c r="M1628" s="71"/>
      <c r="N1628" s="71"/>
      <c r="O1628" s="71"/>
      <c r="P1628" s="61">
        <v>0</v>
      </c>
    </row>
    <row r="1629" spans="1:16" x14ac:dyDescent="0.25">
      <c r="A1629" s="48"/>
      <c r="B1629" s="49"/>
      <c r="C1629" s="45">
        <v>17</v>
      </c>
      <c r="D1629" s="71"/>
      <c r="E1629" s="71"/>
      <c r="F1629" s="71"/>
      <c r="G1629" s="71"/>
      <c r="H1629" s="71"/>
      <c r="I1629" s="71"/>
      <c r="J1629" s="71"/>
      <c r="K1629" s="71"/>
      <c r="L1629" s="71"/>
      <c r="M1629" s="71"/>
      <c r="N1629" s="71"/>
      <c r="O1629" s="71"/>
      <c r="P1629" s="61">
        <v>0</v>
      </c>
    </row>
    <row r="1630" spans="1:16" x14ac:dyDescent="0.25">
      <c r="A1630" s="48"/>
      <c r="B1630" s="49"/>
      <c r="C1630" s="45">
        <v>25</v>
      </c>
      <c r="D1630" s="71">
        <v>220000</v>
      </c>
      <c r="E1630" s="71">
        <v>220000</v>
      </c>
      <c r="F1630" s="71">
        <v>220000</v>
      </c>
      <c r="G1630" s="71">
        <v>220000</v>
      </c>
      <c r="H1630" s="71">
        <v>220000</v>
      </c>
      <c r="I1630" s="71">
        <v>220000</v>
      </c>
      <c r="J1630" s="71">
        <v>220000</v>
      </c>
      <c r="K1630" s="71">
        <v>220000</v>
      </c>
      <c r="L1630" s="71">
        <v>220000</v>
      </c>
      <c r="M1630" s="71">
        <v>220000</v>
      </c>
      <c r="N1630" s="71">
        <v>220000</v>
      </c>
      <c r="O1630" s="71">
        <v>217865</v>
      </c>
      <c r="P1630" s="61">
        <v>2637865</v>
      </c>
    </row>
    <row r="1631" spans="1:16" x14ac:dyDescent="0.25">
      <c r="A1631" s="48"/>
      <c r="B1631" s="49"/>
      <c r="C1631" s="45">
        <v>26</v>
      </c>
      <c r="D1631" s="71"/>
      <c r="E1631" s="12"/>
      <c r="F1631" s="12"/>
      <c r="G1631" s="12"/>
      <c r="H1631" s="12"/>
      <c r="I1631" s="12"/>
      <c r="J1631" s="12"/>
      <c r="K1631" s="12"/>
      <c r="L1631" s="12"/>
      <c r="M1631" s="12"/>
      <c r="N1631" s="12"/>
      <c r="O1631" s="12"/>
      <c r="P1631" s="61">
        <v>0</v>
      </c>
    </row>
    <row r="1632" spans="1:16" x14ac:dyDescent="0.25">
      <c r="A1632" s="50"/>
      <c r="B1632" s="51"/>
      <c r="C1632" s="45">
        <v>27</v>
      </c>
      <c r="D1632" s="71"/>
      <c r="E1632" s="12"/>
      <c r="F1632" s="12"/>
      <c r="G1632" s="12"/>
      <c r="H1632" s="12"/>
      <c r="I1632" s="12"/>
      <c r="J1632" s="12"/>
      <c r="K1632" s="12"/>
      <c r="L1632" s="12"/>
      <c r="M1632" s="12"/>
      <c r="N1632" s="12"/>
      <c r="O1632" s="12"/>
      <c r="P1632" s="61">
        <v>0</v>
      </c>
    </row>
    <row r="1633" spans="1:16" x14ac:dyDescent="0.25">
      <c r="A1633" s="43">
        <v>624</v>
      </c>
      <c r="B1633" s="44" t="s">
        <v>451</v>
      </c>
      <c r="C1633" s="45">
        <v>11</v>
      </c>
      <c r="D1633" s="71"/>
      <c r="E1633" s="12"/>
      <c r="F1633" s="12"/>
      <c r="G1633" s="12"/>
      <c r="H1633" s="12"/>
      <c r="I1633" s="12"/>
      <c r="J1633" s="12"/>
      <c r="K1633" s="12"/>
      <c r="L1633" s="12"/>
      <c r="M1633" s="12"/>
      <c r="N1633" s="12"/>
      <c r="O1633" s="12"/>
      <c r="P1633" s="61">
        <v>0</v>
      </c>
    </row>
    <row r="1634" spans="1:16" x14ac:dyDescent="0.25">
      <c r="A1634" s="48"/>
      <c r="B1634" s="49"/>
      <c r="C1634" s="45">
        <v>12</v>
      </c>
      <c r="D1634" s="71"/>
      <c r="E1634" s="12"/>
      <c r="F1634" s="12"/>
      <c r="G1634" s="12"/>
      <c r="H1634" s="12"/>
      <c r="I1634" s="12"/>
      <c r="J1634" s="12"/>
      <c r="K1634" s="12"/>
      <c r="L1634" s="12"/>
      <c r="M1634" s="12"/>
      <c r="N1634" s="12"/>
      <c r="O1634" s="12"/>
      <c r="P1634" s="61">
        <v>0</v>
      </c>
    </row>
    <row r="1635" spans="1:16" x14ac:dyDescent="0.25">
      <c r="A1635" s="48"/>
      <c r="B1635" s="49"/>
      <c r="C1635" s="45">
        <v>14</v>
      </c>
      <c r="D1635" s="71"/>
      <c r="E1635" s="12"/>
      <c r="F1635" s="12"/>
      <c r="G1635" s="12"/>
      <c r="H1635" s="12"/>
      <c r="I1635" s="12"/>
      <c r="J1635" s="12"/>
      <c r="K1635" s="12"/>
      <c r="L1635" s="12"/>
      <c r="M1635" s="12"/>
      <c r="N1635" s="12"/>
      <c r="O1635" s="12"/>
      <c r="P1635" s="61">
        <v>0</v>
      </c>
    </row>
    <row r="1636" spans="1:16" x14ac:dyDescent="0.25">
      <c r="A1636" s="48"/>
      <c r="B1636" s="49"/>
      <c r="C1636" s="45">
        <v>15</v>
      </c>
      <c r="D1636" s="71"/>
      <c r="E1636" s="12"/>
      <c r="F1636" s="12"/>
      <c r="G1636" s="12"/>
      <c r="H1636" s="12"/>
      <c r="I1636" s="12"/>
      <c r="J1636" s="12"/>
      <c r="K1636" s="12"/>
      <c r="L1636" s="12"/>
      <c r="M1636" s="12"/>
      <c r="N1636" s="12"/>
      <c r="O1636" s="12"/>
      <c r="P1636" s="61">
        <v>0</v>
      </c>
    </row>
    <row r="1637" spans="1:16" x14ac:dyDescent="0.25">
      <c r="A1637" s="48"/>
      <c r="B1637" s="49"/>
      <c r="C1637" s="45">
        <v>16</v>
      </c>
      <c r="D1637" s="71"/>
      <c r="E1637" s="12"/>
      <c r="F1637" s="12"/>
      <c r="G1637" s="12"/>
      <c r="H1637" s="12"/>
      <c r="I1637" s="12"/>
      <c r="J1637" s="12"/>
      <c r="K1637" s="12"/>
      <c r="L1637" s="12"/>
      <c r="M1637" s="12"/>
      <c r="N1637" s="12"/>
      <c r="O1637" s="12"/>
      <c r="P1637" s="61">
        <v>0</v>
      </c>
    </row>
    <row r="1638" spans="1:16" x14ac:dyDescent="0.25">
      <c r="A1638" s="48"/>
      <c r="B1638" s="49"/>
      <c r="C1638" s="45">
        <v>17</v>
      </c>
      <c r="D1638" s="71"/>
      <c r="E1638" s="12"/>
      <c r="F1638" s="12"/>
      <c r="G1638" s="12"/>
      <c r="H1638" s="12"/>
      <c r="I1638" s="12"/>
      <c r="J1638" s="12"/>
      <c r="K1638" s="12"/>
      <c r="L1638" s="12"/>
      <c r="M1638" s="12"/>
      <c r="N1638" s="12"/>
      <c r="O1638" s="12"/>
      <c r="P1638" s="61">
        <v>0</v>
      </c>
    </row>
    <row r="1639" spans="1:16" x14ac:dyDescent="0.25">
      <c r="A1639" s="48"/>
      <c r="B1639" s="49"/>
      <c r="C1639" s="45">
        <v>25</v>
      </c>
      <c r="D1639" s="71"/>
      <c r="E1639" s="12"/>
      <c r="F1639" s="12"/>
      <c r="G1639" s="12"/>
      <c r="H1639" s="12"/>
      <c r="I1639" s="12"/>
      <c r="J1639" s="12"/>
      <c r="K1639" s="12"/>
      <c r="L1639" s="12"/>
      <c r="M1639" s="12"/>
      <c r="N1639" s="12"/>
      <c r="O1639" s="12"/>
      <c r="P1639" s="61">
        <v>0</v>
      </c>
    </row>
    <row r="1640" spans="1:16" x14ac:dyDescent="0.25">
      <c r="A1640" s="48"/>
      <c r="B1640" s="49"/>
      <c r="C1640" s="45">
        <v>26</v>
      </c>
      <c r="D1640" s="71"/>
      <c r="E1640" s="12"/>
      <c r="F1640" s="12"/>
      <c r="G1640" s="12"/>
      <c r="H1640" s="12"/>
      <c r="I1640" s="12"/>
      <c r="J1640" s="12"/>
      <c r="K1640" s="12"/>
      <c r="L1640" s="12"/>
      <c r="M1640" s="12"/>
      <c r="N1640" s="12"/>
      <c r="O1640" s="12"/>
      <c r="P1640" s="61">
        <v>0</v>
      </c>
    </row>
    <row r="1641" spans="1:16" x14ac:dyDescent="0.25">
      <c r="A1641" s="50"/>
      <c r="B1641" s="51"/>
      <c r="C1641" s="45">
        <v>27</v>
      </c>
      <c r="D1641" s="71"/>
      <c r="E1641" s="12"/>
      <c r="F1641" s="12"/>
      <c r="G1641" s="12"/>
      <c r="H1641" s="12"/>
      <c r="I1641" s="12"/>
      <c r="J1641" s="12"/>
      <c r="K1641" s="12"/>
      <c r="L1641" s="12"/>
      <c r="M1641" s="12"/>
      <c r="N1641" s="12"/>
      <c r="O1641" s="12"/>
      <c r="P1641" s="61">
        <v>0</v>
      </c>
    </row>
    <row r="1642" spans="1:16" x14ac:dyDescent="0.25">
      <c r="A1642" s="43">
        <v>625</v>
      </c>
      <c r="B1642" s="44" t="s">
        <v>452</v>
      </c>
      <c r="C1642" s="45">
        <v>11</v>
      </c>
      <c r="D1642" s="71"/>
      <c r="E1642" s="12"/>
      <c r="F1642" s="12"/>
      <c r="G1642" s="12"/>
      <c r="H1642" s="12"/>
      <c r="I1642" s="12"/>
      <c r="J1642" s="12"/>
      <c r="K1642" s="12"/>
      <c r="L1642" s="12"/>
      <c r="M1642" s="12"/>
      <c r="N1642" s="12"/>
      <c r="O1642" s="12"/>
      <c r="P1642" s="61">
        <v>0</v>
      </c>
    </row>
    <row r="1643" spans="1:16" x14ac:dyDescent="0.25">
      <c r="A1643" s="48"/>
      <c r="B1643" s="49"/>
      <c r="C1643" s="45">
        <v>12</v>
      </c>
      <c r="D1643" s="71"/>
      <c r="E1643" s="12"/>
      <c r="F1643" s="12"/>
      <c r="G1643" s="12"/>
      <c r="H1643" s="12"/>
      <c r="I1643" s="12"/>
      <c r="J1643" s="12"/>
      <c r="K1643" s="12"/>
      <c r="L1643" s="12"/>
      <c r="M1643" s="12"/>
      <c r="N1643" s="12"/>
      <c r="O1643" s="12"/>
      <c r="P1643" s="61">
        <v>0</v>
      </c>
    </row>
    <row r="1644" spans="1:16" x14ac:dyDescent="0.25">
      <c r="A1644" s="48"/>
      <c r="B1644" s="49"/>
      <c r="C1644" s="45">
        <v>14</v>
      </c>
      <c r="D1644" s="71"/>
      <c r="E1644" s="12"/>
      <c r="F1644" s="12"/>
      <c r="G1644" s="12"/>
      <c r="H1644" s="12"/>
      <c r="I1644" s="12"/>
      <c r="J1644" s="12"/>
      <c r="K1644" s="12"/>
      <c r="L1644" s="12"/>
      <c r="M1644" s="12"/>
      <c r="N1644" s="12"/>
      <c r="O1644" s="12"/>
      <c r="P1644" s="61">
        <v>0</v>
      </c>
    </row>
    <row r="1645" spans="1:16" x14ac:dyDescent="0.25">
      <c r="A1645" s="48"/>
      <c r="B1645" s="49"/>
      <c r="C1645" s="45">
        <v>15</v>
      </c>
      <c r="D1645" s="71"/>
      <c r="E1645" s="12"/>
      <c r="F1645" s="12"/>
      <c r="G1645" s="12"/>
      <c r="H1645" s="12"/>
      <c r="I1645" s="12"/>
      <c r="J1645" s="12"/>
      <c r="K1645" s="12"/>
      <c r="L1645" s="12"/>
      <c r="M1645" s="12"/>
      <c r="N1645" s="12"/>
      <c r="O1645" s="12"/>
      <c r="P1645" s="61">
        <v>0</v>
      </c>
    </row>
    <row r="1646" spans="1:16" x14ac:dyDescent="0.25">
      <c r="A1646" s="48"/>
      <c r="B1646" s="49"/>
      <c r="C1646" s="45">
        <v>16</v>
      </c>
      <c r="D1646" s="71"/>
      <c r="E1646" s="12"/>
      <c r="F1646" s="12"/>
      <c r="G1646" s="12"/>
      <c r="H1646" s="12"/>
      <c r="I1646" s="12"/>
      <c r="J1646" s="12"/>
      <c r="K1646" s="12"/>
      <c r="L1646" s="12"/>
      <c r="M1646" s="12"/>
      <c r="N1646" s="12"/>
      <c r="O1646" s="12"/>
      <c r="P1646" s="61">
        <v>0</v>
      </c>
    </row>
    <row r="1647" spans="1:16" x14ac:dyDescent="0.25">
      <c r="A1647" s="48"/>
      <c r="B1647" s="49"/>
      <c r="C1647" s="45">
        <v>17</v>
      </c>
      <c r="D1647" s="71"/>
      <c r="E1647" s="12"/>
      <c r="F1647" s="12"/>
      <c r="G1647" s="12"/>
      <c r="H1647" s="12"/>
      <c r="I1647" s="12"/>
      <c r="J1647" s="12"/>
      <c r="K1647" s="12"/>
      <c r="L1647" s="12"/>
      <c r="M1647" s="12"/>
      <c r="N1647" s="12"/>
      <c r="O1647" s="12"/>
      <c r="P1647" s="61">
        <v>0</v>
      </c>
    </row>
    <row r="1648" spans="1:16" x14ac:dyDescent="0.25">
      <c r="A1648" s="48"/>
      <c r="B1648" s="49"/>
      <c r="C1648" s="45">
        <v>25</v>
      </c>
      <c r="D1648" s="71"/>
      <c r="E1648" s="12"/>
      <c r="F1648" s="12"/>
      <c r="G1648" s="12"/>
      <c r="H1648" s="12"/>
      <c r="I1648" s="12"/>
      <c r="J1648" s="12"/>
      <c r="K1648" s="12"/>
      <c r="L1648" s="12"/>
      <c r="M1648" s="12"/>
      <c r="N1648" s="12"/>
      <c r="O1648" s="12"/>
      <c r="P1648" s="61">
        <v>0</v>
      </c>
    </row>
    <row r="1649" spans="1:16" x14ac:dyDescent="0.25">
      <c r="A1649" s="48"/>
      <c r="B1649" s="49"/>
      <c r="C1649" s="45">
        <v>26</v>
      </c>
      <c r="D1649" s="71"/>
      <c r="E1649" s="12"/>
      <c r="F1649" s="12"/>
      <c r="G1649" s="12"/>
      <c r="H1649" s="12"/>
      <c r="I1649" s="12"/>
      <c r="J1649" s="12"/>
      <c r="K1649" s="12"/>
      <c r="L1649" s="12"/>
      <c r="M1649" s="12"/>
      <c r="N1649" s="12"/>
      <c r="O1649" s="12"/>
      <c r="P1649" s="61">
        <v>0</v>
      </c>
    </row>
    <row r="1650" spans="1:16" x14ac:dyDescent="0.25">
      <c r="A1650" s="50"/>
      <c r="B1650" s="51"/>
      <c r="C1650" s="45">
        <v>27</v>
      </c>
      <c r="D1650" s="71"/>
      <c r="E1650" s="12"/>
      <c r="F1650" s="12"/>
      <c r="G1650" s="12"/>
      <c r="H1650" s="12"/>
      <c r="I1650" s="12"/>
      <c r="J1650" s="12"/>
      <c r="K1650" s="12"/>
      <c r="L1650" s="12"/>
      <c r="M1650" s="12"/>
      <c r="N1650" s="12"/>
      <c r="O1650" s="12"/>
      <c r="P1650" s="61">
        <v>0</v>
      </c>
    </row>
    <row r="1651" spans="1:16" x14ac:dyDescent="0.25">
      <c r="A1651" s="43">
        <v>626</v>
      </c>
      <c r="B1651" s="44" t="s">
        <v>453</v>
      </c>
      <c r="C1651" s="45">
        <v>11</v>
      </c>
      <c r="D1651" s="71"/>
      <c r="E1651" s="12"/>
      <c r="F1651" s="12"/>
      <c r="G1651" s="12"/>
      <c r="H1651" s="12"/>
      <c r="I1651" s="12"/>
      <c r="J1651" s="12"/>
      <c r="K1651" s="12"/>
      <c r="L1651" s="12"/>
      <c r="M1651" s="12"/>
      <c r="N1651" s="12"/>
      <c r="O1651" s="12"/>
      <c r="P1651" s="61">
        <v>0</v>
      </c>
    </row>
    <row r="1652" spans="1:16" x14ac:dyDescent="0.25">
      <c r="A1652" s="48"/>
      <c r="B1652" s="49"/>
      <c r="C1652" s="45">
        <v>12</v>
      </c>
      <c r="D1652" s="71"/>
      <c r="E1652" s="12"/>
      <c r="F1652" s="12"/>
      <c r="G1652" s="12"/>
      <c r="H1652" s="12"/>
      <c r="I1652" s="12"/>
      <c r="J1652" s="12"/>
      <c r="K1652" s="12"/>
      <c r="L1652" s="12"/>
      <c r="M1652" s="12"/>
      <c r="N1652" s="12"/>
      <c r="O1652" s="12"/>
      <c r="P1652" s="61">
        <v>0</v>
      </c>
    </row>
    <row r="1653" spans="1:16" x14ac:dyDescent="0.25">
      <c r="A1653" s="48"/>
      <c r="B1653" s="49"/>
      <c r="C1653" s="45">
        <v>14</v>
      </c>
      <c r="D1653" s="71"/>
      <c r="E1653" s="12"/>
      <c r="F1653" s="12"/>
      <c r="G1653" s="12"/>
      <c r="H1653" s="12"/>
      <c r="I1653" s="12"/>
      <c r="J1653" s="12"/>
      <c r="K1653" s="12"/>
      <c r="L1653" s="12"/>
      <c r="M1653" s="12"/>
      <c r="N1653" s="12"/>
      <c r="O1653" s="12"/>
      <c r="P1653" s="61">
        <v>0</v>
      </c>
    </row>
    <row r="1654" spans="1:16" x14ac:dyDescent="0.25">
      <c r="A1654" s="48"/>
      <c r="B1654" s="49"/>
      <c r="C1654" s="45">
        <v>15</v>
      </c>
      <c r="D1654" s="71"/>
      <c r="E1654" s="12"/>
      <c r="F1654" s="12"/>
      <c r="G1654" s="12"/>
      <c r="H1654" s="12"/>
      <c r="I1654" s="12"/>
      <c r="J1654" s="12"/>
      <c r="K1654" s="12"/>
      <c r="L1654" s="12"/>
      <c r="M1654" s="12"/>
      <c r="N1654" s="12"/>
      <c r="O1654" s="12"/>
      <c r="P1654" s="61">
        <v>0</v>
      </c>
    </row>
    <row r="1655" spans="1:16" x14ac:dyDescent="0.25">
      <c r="A1655" s="48"/>
      <c r="B1655" s="49"/>
      <c r="C1655" s="45">
        <v>16</v>
      </c>
      <c r="D1655" s="71"/>
      <c r="E1655" s="12"/>
      <c r="F1655" s="12"/>
      <c r="G1655" s="12"/>
      <c r="H1655" s="12"/>
      <c r="I1655" s="12"/>
      <c r="J1655" s="12"/>
      <c r="K1655" s="12"/>
      <c r="L1655" s="12"/>
      <c r="M1655" s="12"/>
      <c r="N1655" s="12"/>
      <c r="O1655" s="12"/>
      <c r="P1655" s="61">
        <v>0</v>
      </c>
    </row>
    <row r="1656" spans="1:16" x14ac:dyDescent="0.25">
      <c r="A1656" s="48"/>
      <c r="B1656" s="49"/>
      <c r="C1656" s="45">
        <v>17</v>
      </c>
      <c r="D1656" s="71"/>
      <c r="E1656" s="12"/>
      <c r="F1656" s="12"/>
      <c r="G1656" s="12"/>
      <c r="H1656" s="12"/>
      <c r="I1656" s="12"/>
      <c r="J1656" s="12"/>
      <c r="K1656" s="12"/>
      <c r="L1656" s="12"/>
      <c r="M1656" s="12"/>
      <c r="N1656" s="12"/>
      <c r="O1656" s="12"/>
      <c r="P1656" s="61">
        <v>0</v>
      </c>
    </row>
    <row r="1657" spans="1:16" x14ac:dyDescent="0.25">
      <c r="A1657" s="48"/>
      <c r="B1657" s="49"/>
      <c r="C1657" s="45">
        <v>25</v>
      </c>
      <c r="D1657" s="71"/>
      <c r="E1657" s="12"/>
      <c r="F1657" s="12"/>
      <c r="G1657" s="12"/>
      <c r="H1657" s="12"/>
      <c r="I1657" s="12"/>
      <c r="J1657" s="12"/>
      <c r="K1657" s="12"/>
      <c r="L1657" s="12"/>
      <c r="M1657" s="12"/>
      <c r="N1657" s="12"/>
      <c r="O1657" s="12"/>
      <c r="P1657" s="61">
        <v>0</v>
      </c>
    </row>
    <row r="1658" spans="1:16" x14ac:dyDescent="0.25">
      <c r="A1658" s="48"/>
      <c r="B1658" s="49"/>
      <c r="C1658" s="45">
        <v>26</v>
      </c>
      <c r="D1658" s="71"/>
      <c r="E1658" s="12"/>
      <c r="F1658" s="12"/>
      <c r="G1658" s="12"/>
      <c r="H1658" s="12"/>
      <c r="I1658" s="12"/>
      <c r="J1658" s="12"/>
      <c r="K1658" s="12"/>
      <c r="L1658" s="12"/>
      <c r="M1658" s="12"/>
      <c r="N1658" s="12"/>
      <c r="O1658" s="12"/>
      <c r="P1658" s="61">
        <v>0</v>
      </c>
    </row>
    <row r="1659" spans="1:16" x14ac:dyDescent="0.25">
      <c r="A1659" s="50"/>
      <c r="B1659" s="51"/>
      <c r="C1659" s="45">
        <v>27</v>
      </c>
      <c r="D1659" s="71"/>
      <c r="E1659" s="12"/>
      <c r="F1659" s="12"/>
      <c r="G1659" s="12"/>
      <c r="H1659" s="12"/>
      <c r="I1659" s="12"/>
      <c r="J1659" s="12"/>
      <c r="K1659" s="12"/>
      <c r="L1659" s="12"/>
      <c r="M1659" s="12"/>
      <c r="N1659" s="12"/>
      <c r="O1659" s="12"/>
      <c r="P1659" s="61">
        <v>0</v>
      </c>
    </row>
    <row r="1660" spans="1:16" x14ac:dyDescent="0.25">
      <c r="A1660" s="43">
        <v>627</v>
      </c>
      <c r="B1660" s="44" t="s">
        <v>454</v>
      </c>
      <c r="C1660" s="45">
        <v>11</v>
      </c>
      <c r="D1660" s="71"/>
      <c r="E1660" s="12"/>
      <c r="F1660" s="12"/>
      <c r="G1660" s="12"/>
      <c r="H1660" s="12"/>
      <c r="I1660" s="12"/>
      <c r="J1660" s="12"/>
      <c r="K1660" s="12"/>
      <c r="L1660" s="12"/>
      <c r="M1660" s="12"/>
      <c r="N1660" s="12"/>
      <c r="O1660" s="12"/>
      <c r="P1660" s="61">
        <v>0</v>
      </c>
    </row>
    <row r="1661" spans="1:16" x14ac:dyDescent="0.25">
      <c r="A1661" s="48"/>
      <c r="B1661" s="49"/>
      <c r="C1661" s="45">
        <v>12</v>
      </c>
      <c r="D1661" s="71"/>
      <c r="E1661" s="12"/>
      <c r="F1661" s="12"/>
      <c r="G1661" s="12"/>
      <c r="H1661" s="12"/>
      <c r="I1661" s="12"/>
      <c r="J1661" s="12"/>
      <c r="K1661" s="12"/>
      <c r="L1661" s="12"/>
      <c r="M1661" s="12"/>
      <c r="N1661" s="12"/>
      <c r="O1661" s="12"/>
      <c r="P1661" s="61">
        <v>0</v>
      </c>
    </row>
    <row r="1662" spans="1:16" x14ac:dyDescent="0.25">
      <c r="A1662" s="48"/>
      <c r="B1662" s="49"/>
      <c r="C1662" s="45">
        <v>14</v>
      </c>
      <c r="D1662" s="71"/>
      <c r="E1662" s="12"/>
      <c r="F1662" s="12"/>
      <c r="G1662" s="12"/>
      <c r="H1662" s="12"/>
      <c r="I1662" s="12"/>
      <c r="J1662" s="12"/>
      <c r="K1662" s="12"/>
      <c r="L1662" s="12"/>
      <c r="M1662" s="12"/>
      <c r="N1662" s="12"/>
      <c r="O1662" s="12"/>
      <c r="P1662" s="61">
        <v>0</v>
      </c>
    </row>
    <row r="1663" spans="1:16" x14ac:dyDescent="0.25">
      <c r="A1663" s="48"/>
      <c r="B1663" s="49"/>
      <c r="C1663" s="45">
        <v>15</v>
      </c>
      <c r="D1663" s="71"/>
      <c r="E1663" s="12"/>
      <c r="F1663" s="12"/>
      <c r="G1663" s="12"/>
      <c r="H1663" s="12"/>
      <c r="I1663" s="12"/>
      <c r="J1663" s="12"/>
      <c r="K1663" s="12"/>
      <c r="L1663" s="12"/>
      <c r="M1663" s="12"/>
      <c r="N1663" s="12"/>
      <c r="O1663" s="12"/>
      <c r="P1663" s="61">
        <v>0</v>
      </c>
    </row>
    <row r="1664" spans="1:16" x14ac:dyDescent="0.25">
      <c r="A1664" s="48"/>
      <c r="B1664" s="49"/>
      <c r="C1664" s="45">
        <v>16</v>
      </c>
      <c r="D1664" s="71"/>
      <c r="E1664" s="12"/>
      <c r="F1664" s="12"/>
      <c r="G1664" s="12"/>
      <c r="H1664" s="12"/>
      <c r="I1664" s="12"/>
      <c r="J1664" s="12"/>
      <c r="K1664" s="12"/>
      <c r="L1664" s="12"/>
      <c r="M1664" s="12"/>
      <c r="N1664" s="12"/>
      <c r="O1664" s="12"/>
      <c r="P1664" s="61">
        <v>0</v>
      </c>
    </row>
    <row r="1665" spans="1:16" x14ac:dyDescent="0.25">
      <c r="A1665" s="48"/>
      <c r="B1665" s="49"/>
      <c r="C1665" s="45">
        <v>17</v>
      </c>
      <c r="D1665" s="71"/>
      <c r="E1665" s="12"/>
      <c r="F1665" s="12"/>
      <c r="G1665" s="12"/>
      <c r="H1665" s="12"/>
      <c r="I1665" s="12"/>
      <c r="J1665" s="12"/>
      <c r="K1665" s="12"/>
      <c r="L1665" s="12"/>
      <c r="M1665" s="12"/>
      <c r="N1665" s="12"/>
      <c r="O1665" s="12"/>
      <c r="P1665" s="61">
        <v>0</v>
      </c>
    </row>
    <row r="1666" spans="1:16" x14ac:dyDescent="0.25">
      <c r="A1666" s="48"/>
      <c r="B1666" s="49"/>
      <c r="C1666" s="45">
        <v>25</v>
      </c>
      <c r="D1666" s="71"/>
      <c r="E1666" s="12"/>
      <c r="F1666" s="12"/>
      <c r="G1666" s="12"/>
      <c r="H1666" s="12"/>
      <c r="I1666" s="12"/>
      <c r="J1666" s="12"/>
      <c r="K1666" s="12"/>
      <c r="L1666" s="12"/>
      <c r="M1666" s="12"/>
      <c r="N1666" s="12"/>
      <c r="O1666" s="12"/>
      <c r="P1666" s="61">
        <v>0</v>
      </c>
    </row>
    <row r="1667" spans="1:16" x14ac:dyDescent="0.25">
      <c r="A1667" s="48"/>
      <c r="B1667" s="49"/>
      <c r="C1667" s="45">
        <v>26</v>
      </c>
      <c r="D1667" s="71"/>
      <c r="E1667" s="12"/>
      <c r="F1667" s="12"/>
      <c r="G1667" s="12"/>
      <c r="H1667" s="12"/>
      <c r="I1667" s="12"/>
      <c r="J1667" s="12"/>
      <c r="K1667" s="12"/>
      <c r="L1667" s="12"/>
      <c r="M1667" s="12"/>
      <c r="N1667" s="12"/>
      <c r="O1667" s="12"/>
      <c r="P1667" s="61">
        <v>0</v>
      </c>
    </row>
    <row r="1668" spans="1:16" x14ac:dyDescent="0.25">
      <c r="A1668" s="50"/>
      <c r="B1668" s="51"/>
      <c r="C1668" s="45">
        <v>27</v>
      </c>
      <c r="D1668" s="71"/>
      <c r="E1668" s="12"/>
      <c r="F1668" s="12"/>
      <c r="G1668" s="12"/>
      <c r="H1668" s="12"/>
      <c r="I1668" s="12"/>
      <c r="J1668" s="12"/>
      <c r="K1668" s="12"/>
      <c r="L1668" s="12"/>
      <c r="M1668" s="12"/>
      <c r="N1668" s="12"/>
      <c r="O1668" s="12"/>
      <c r="P1668" s="61">
        <v>0</v>
      </c>
    </row>
    <row r="1669" spans="1:16" x14ac:dyDescent="0.25">
      <c r="A1669" s="43">
        <v>629</v>
      </c>
      <c r="B1669" s="44" t="s">
        <v>459</v>
      </c>
      <c r="C1669" s="45">
        <v>11</v>
      </c>
      <c r="D1669" s="71"/>
      <c r="E1669" s="12"/>
      <c r="F1669" s="12"/>
      <c r="G1669" s="12"/>
      <c r="H1669" s="12"/>
      <c r="I1669" s="12"/>
      <c r="J1669" s="12"/>
      <c r="K1669" s="12"/>
      <c r="L1669" s="12"/>
      <c r="M1669" s="12"/>
      <c r="N1669" s="12"/>
      <c r="O1669" s="12"/>
      <c r="P1669" s="61">
        <v>0</v>
      </c>
    </row>
    <row r="1670" spans="1:16" x14ac:dyDescent="0.25">
      <c r="A1670" s="48"/>
      <c r="B1670" s="49"/>
      <c r="C1670" s="45">
        <v>12</v>
      </c>
      <c r="D1670" s="71"/>
      <c r="E1670" s="12"/>
      <c r="F1670" s="12"/>
      <c r="G1670" s="12"/>
      <c r="H1670" s="12"/>
      <c r="I1670" s="12"/>
      <c r="J1670" s="12"/>
      <c r="K1670" s="12"/>
      <c r="L1670" s="12"/>
      <c r="M1670" s="12"/>
      <c r="N1670" s="12"/>
      <c r="O1670" s="12"/>
      <c r="P1670" s="61">
        <v>0</v>
      </c>
    </row>
    <row r="1671" spans="1:16" x14ac:dyDescent="0.25">
      <c r="A1671" s="48"/>
      <c r="B1671" s="49"/>
      <c r="C1671" s="45">
        <v>14</v>
      </c>
      <c r="D1671" s="71"/>
      <c r="E1671" s="12"/>
      <c r="F1671" s="12"/>
      <c r="G1671" s="12"/>
      <c r="H1671" s="12"/>
      <c r="I1671" s="12"/>
      <c r="J1671" s="12"/>
      <c r="K1671" s="12"/>
      <c r="L1671" s="12"/>
      <c r="M1671" s="12"/>
      <c r="N1671" s="12"/>
      <c r="O1671" s="12"/>
      <c r="P1671" s="61">
        <v>0</v>
      </c>
    </row>
    <row r="1672" spans="1:16" x14ac:dyDescent="0.25">
      <c r="A1672" s="48"/>
      <c r="B1672" s="49"/>
      <c r="C1672" s="45">
        <v>15</v>
      </c>
      <c r="D1672" s="71"/>
      <c r="E1672" s="12"/>
      <c r="F1672" s="12"/>
      <c r="G1672" s="12"/>
      <c r="H1672" s="12"/>
      <c r="I1672" s="12"/>
      <c r="J1672" s="12"/>
      <c r="K1672" s="12"/>
      <c r="L1672" s="12"/>
      <c r="M1672" s="12"/>
      <c r="N1672" s="12"/>
      <c r="O1672" s="12"/>
      <c r="P1672" s="61">
        <v>0</v>
      </c>
    </row>
    <row r="1673" spans="1:16" x14ac:dyDescent="0.25">
      <c r="A1673" s="48"/>
      <c r="B1673" s="49"/>
      <c r="C1673" s="45">
        <v>16</v>
      </c>
      <c r="D1673" s="71"/>
      <c r="E1673" s="12"/>
      <c r="F1673" s="12"/>
      <c r="G1673" s="12"/>
      <c r="H1673" s="12"/>
      <c r="I1673" s="12"/>
      <c r="J1673" s="12"/>
      <c r="K1673" s="12"/>
      <c r="L1673" s="12"/>
      <c r="M1673" s="12"/>
      <c r="N1673" s="12"/>
      <c r="O1673" s="12"/>
      <c r="P1673" s="61">
        <v>0</v>
      </c>
    </row>
    <row r="1674" spans="1:16" x14ac:dyDescent="0.25">
      <c r="A1674" s="48"/>
      <c r="B1674" s="49"/>
      <c r="C1674" s="45">
        <v>17</v>
      </c>
      <c r="D1674" s="71"/>
      <c r="E1674" s="12"/>
      <c r="F1674" s="12"/>
      <c r="G1674" s="12"/>
      <c r="H1674" s="12"/>
      <c r="I1674" s="12"/>
      <c r="J1674" s="12"/>
      <c r="K1674" s="12"/>
      <c r="L1674" s="12"/>
      <c r="M1674" s="12"/>
      <c r="N1674" s="12"/>
      <c r="O1674" s="12"/>
      <c r="P1674" s="61">
        <v>0</v>
      </c>
    </row>
    <row r="1675" spans="1:16" x14ac:dyDescent="0.25">
      <c r="A1675" s="48"/>
      <c r="B1675" s="49"/>
      <c r="C1675" s="45">
        <v>25</v>
      </c>
      <c r="D1675" s="71"/>
      <c r="E1675" s="12"/>
      <c r="F1675" s="12"/>
      <c r="G1675" s="12"/>
      <c r="H1675" s="12"/>
      <c r="I1675" s="12"/>
      <c r="J1675" s="12"/>
      <c r="K1675" s="12"/>
      <c r="L1675" s="12"/>
      <c r="M1675" s="12"/>
      <c r="N1675" s="12"/>
      <c r="O1675" s="12"/>
      <c r="P1675" s="61">
        <v>0</v>
      </c>
    </row>
    <row r="1676" spans="1:16" x14ac:dyDescent="0.25">
      <c r="A1676" s="48"/>
      <c r="B1676" s="49"/>
      <c r="C1676" s="45">
        <v>26</v>
      </c>
      <c r="D1676" s="71"/>
      <c r="E1676" s="12"/>
      <c r="F1676" s="12"/>
      <c r="G1676" s="12"/>
      <c r="H1676" s="12"/>
      <c r="I1676" s="12"/>
      <c r="J1676" s="12"/>
      <c r="K1676" s="12"/>
      <c r="L1676" s="12"/>
      <c r="M1676" s="12"/>
      <c r="N1676" s="12"/>
      <c r="O1676" s="12"/>
      <c r="P1676" s="61">
        <v>0</v>
      </c>
    </row>
    <row r="1677" spans="1:16" x14ac:dyDescent="0.25">
      <c r="A1677" s="50"/>
      <c r="B1677" s="51"/>
      <c r="C1677" s="45">
        <v>27</v>
      </c>
      <c r="D1677" s="71"/>
      <c r="E1677" s="12"/>
      <c r="F1677" s="12"/>
      <c r="G1677" s="12"/>
      <c r="H1677" s="12"/>
      <c r="I1677" s="12"/>
      <c r="J1677" s="12"/>
      <c r="K1677" s="12"/>
      <c r="L1677" s="12"/>
      <c r="M1677" s="12"/>
      <c r="N1677" s="12"/>
      <c r="O1677" s="12"/>
      <c r="P1677" s="61">
        <v>0</v>
      </c>
    </row>
    <row r="1678" spans="1:16" x14ac:dyDescent="0.25">
      <c r="A1678" s="63">
        <v>6300</v>
      </c>
      <c r="B1678" s="64" t="s">
        <v>460</v>
      </c>
      <c r="C1678" s="65"/>
      <c r="D1678" s="62">
        <v>0</v>
      </c>
      <c r="E1678" s="62">
        <v>0</v>
      </c>
      <c r="F1678" s="62">
        <v>0</v>
      </c>
      <c r="G1678" s="62">
        <v>0</v>
      </c>
      <c r="H1678" s="62">
        <v>0</v>
      </c>
      <c r="I1678" s="62">
        <v>0</v>
      </c>
      <c r="J1678" s="62">
        <v>0</v>
      </c>
      <c r="K1678" s="62">
        <v>0</v>
      </c>
      <c r="L1678" s="62">
        <v>0</v>
      </c>
      <c r="M1678" s="62">
        <v>0</v>
      </c>
      <c r="N1678" s="62">
        <v>0</v>
      </c>
      <c r="O1678" s="62">
        <v>0</v>
      </c>
      <c r="P1678" s="62">
        <v>0</v>
      </c>
    </row>
    <row r="1679" spans="1:16" x14ac:dyDescent="0.25">
      <c r="A1679" s="43">
        <v>631</v>
      </c>
      <c r="B1679" s="44" t="s">
        <v>461</v>
      </c>
      <c r="C1679" s="45">
        <v>11</v>
      </c>
      <c r="D1679" s="71"/>
      <c r="E1679" s="12"/>
      <c r="F1679" s="12"/>
      <c r="G1679" s="12"/>
      <c r="H1679" s="12"/>
      <c r="I1679" s="12"/>
      <c r="J1679" s="12"/>
      <c r="K1679" s="12"/>
      <c r="L1679" s="12"/>
      <c r="M1679" s="12"/>
      <c r="N1679" s="12"/>
      <c r="O1679" s="12"/>
      <c r="P1679" s="61">
        <v>0</v>
      </c>
    </row>
    <row r="1680" spans="1:16" x14ac:dyDescent="0.25">
      <c r="A1680" s="48"/>
      <c r="B1680" s="49"/>
      <c r="C1680" s="45">
        <v>12</v>
      </c>
      <c r="D1680" s="71"/>
      <c r="E1680" s="12"/>
      <c r="F1680" s="12"/>
      <c r="G1680" s="12"/>
      <c r="H1680" s="12"/>
      <c r="I1680" s="12"/>
      <c r="J1680" s="12"/>
      <c r="K1680" s="12"/>
      <c r="L1680" s="12"/>
      <c r="M1680" s="12"/>
      <c r="N1680" s="12"/>
      <c r="O1680" s="12"/>
      <c r="P1680" s="61">
        <v>0</v>
      </c>
    </row>
    <row r="1681" spans="1:16" x14ac:dyDescent="0.25">
      <c r="A1681" s="48"/>
      <c r="B1681" s="49"/>
      <c r="C1681" s="45">
        <v>14</v>
      </c>
      <c r="D1681" s="71"/>
      <c r="E1681" s="12"/>
      <c r="F1681" s="12"/>
      <c r="G1681" s="12"/>
      <c r="H1681" s="12"/>
      <c r="I1681" s="12"/>
      <c r="J1681" s="12"/>
      <c r="K1681" s="12"/>
      <c r="L1681" s="12"/>
      <c r="M1681" s="12"/>
      <c r="N1681" s="12"/>
      <c r="O1681" s="12"/>
      <c r="P1681" s="61">
        <v>0</v>
      </c>
    </row>
    <row r="1682" spans="1:16" x14ac:dyDescent="0.25">
      <c r="A1682" s="48"/>
      <c r="B1682" s="49"/>
      <c r="C1682" s="45">
        <v>15</v>
      </c>
      <c r="D1682" s="71"/>
      <c r="E1682" s="12"/>
      <c r="F1682" s="12"/>
      <c r="G1682" s="12"/>
      <c r="H1682" s="12"/>
      <c r="I1682" s="12"/>
      <c r="J1682" s="12"/>
      <c r="K1682" s="12"/>
      <c r="L1682" s="12"/>
      <c r="M1682" s="12"/>
      <c r="N1682" s="12"/>
      <c r="O1682" s="12"/>
      <c r="P1682" s="61">
        <v>0</v>
      </c>
    </row>
    <row r="1683" spans="1:16" x14ac:dyDescent="0.25">
      <c r="A1683" s="48"/>
      <c r="B1683" s="49"/>
      <c r="C1683" s="45">
        <v>16</v>
      </c>
      <c r="D1683" s="71"/>
      <c r="E1683" s="12"/>
      <c r="F1683" s="12"/>
      <c r="G1683" s="12"/>
      <c r="H1683" s="12"/>
      <c r="I1683" s="12"/>
      <c r="J1683" s="12"/>
      <c r="K1683" s="12"/>
      <c r="L1683" s="12"/>
      <c r="M1683" s="12"/>
      <c r="N1683" s="12"/>
      <c r="O1683" s="12"/>
      <c r="P1683" s="61">
        <v>0</v>
      </c>
    </row>
    <row r="1684" spans="1:16" x14ac:dyDescent="0.25">
      <c r="A1684" s="48"/>
      <c r="B1684" s="49"/>
      <c r="C1684" s="45">
        <v>17</v>
      </c>
      <c r="D1684" s="71"/>
      <c r="E1684" s="12"/>
      <c r="F1684" s="12"/>
      <c r="G1684" s="12"/>
      <c r="H1684" s="12"/>
      <c r="I1684" s="12"/>
      <c r="J1684" s="12"/>
      <c r="K1684" s="12"/>
      <c r="L1684" s="12"/>
      <c r="M1684" s="12"/>
      <c r="N1684" s="12"/>
      <c r="O1684" s="12"/>
      <c r="P1684" s="61">
        <v>0</v>
      </c>
    </row>
    <row r="1685" spans="1:16" x14ac:dyDescent="0.25">
      <c r="A1685" s="48"/>
      <c r="B1685" s="49"/>
      <c r="C1685" s="45">
        <v>25</v>
      </c>
      <c r="D1685" s="71"/>
      <c r="E1685" s="12"/>
      <c r="F1685" s="12"/>
      <c r="G1685" s="12"/>
      <c r="H1685" s="12"/>
      <c r="I1685" s="12"/>
      <c r="J1685" s="12"/>
      <c r="K1685" s="12"/>
      <c r="L1685" s="12"/>
      <c r="M1685" s="12"/>
      <c r="N1685" s="12"/>
      <c r="O1685" s="12"/>
      <c r="P1685" s="61">
        <v>0</v>
      </c>
    </row>
    <row r="1686" spans="1:16" x14ac:dyDescent="0.25">
      <c r="A1686" s="48"/>
      <c r="B1686" s="49"/>
      <c r="C1686" s="45">
        <v>26</v>
      </c>
      <c r="D1686" s="71"/>
      <c r="E1686" s="12"/>
      <c r="F1686" s="12"/>
      <c r="G1686" s="12"/>
      <c r="H1686" s="12"/>
      <c r="I1686" s="12"/>
      <c r="J1686" s="12"/>
      <c r="K1686" s="12"/>
      <c r="L1686" s="12"/>
      <c r="M1686" s="12"/>
      <c r="N1686" s="12"/>
      <c r="O1686" s="12"/>
      <c r="P1686" s="61">
        <v>0</v>
      </c>
    </row>
    <row r="1687" spans="1:16" x14ac:dyDescent="0.25">
      <c r="A1687" s="50"/>
      <c r="B1687" s="51"/>
      <c r="C1687" s="45">
        <v>27</v>
      </c>
      <c r="D1687" s="71"/>
      <c r="E1687" s="12"/>
      <c r="F1687" s="12"/>
      <c r="G1687" s="12"/>
      <c r="H1687" s="12"/>
      <c r="I1687" s="12"/>
      <c r="J1687" s="12"/>
      <c r="K1687" s="12"/>
      <c r="L1687" s="12"/>
      <c r="M1687" s="12"/>
      <c r="N1687" s="12"/>
      <c r="O1687" s="12"/>
      <c r="P1687" s="61">
        <v>0</v>
      </c>
    </row>
    <row r="1688" spans="1:16" x14ac:dyDescent="0.25">
      <c r="A1688" s="43">
        <v>632</v>
      </c>
      <c r="B1688" s="44" t="s">
        <v>462</v>
      </c>
      <c r="C1688" s="45">
        <v>11</v>
      </c>
      <c r="D1688" s="71"/>
      <c r="E1688" s="12"/>
      <c r="F1688" s="12"/>
      <c r="G1688" s="12"/>
      <c r="H1688" s="12"/>
      <c r="I1688" s="12"/>
      <c r="J1688" s="12"/>
      <c r="K1688" s="12"/>
      <c r="L1688" s="12"/>
      <c r="M1688" s="12"/>
      <c r="N1688" s="12"/>
      <c r="O1688" s="12"/>
      <c r="P1688" s="61">
        <v>0</v>
      </c>
    </row>
    <row r="1689" spans="1:16" x14ac:dyDescent="0.25">
      <c r="A1689" s="48"/>
      <c r="B1689" s="49"/>
      <c r="C1689" s="45">
        <v>12</v>
      </c>
      <c r="D1689" s="71"/>
      <c r="E1689" s="12"/>
      <c r="F1689" s="12"/>
      <c r="G1689" s="12"/>
      <c r="H1689" s="12"/>
      <c r="I1689" s="12"/>
      <c r="J1689" s="12"/>
      <c r="K1689" s="12"/>
      <c r="L1689" s="12"/>
      <c r="M1689" s="12"/>
      <c r="N1689" s="12"/>
      <c r="O1689" s="12"/>
      <c r="P1689" s="61">
        <v>0</v>
      </c>
    </row>
    <row r="1690" spans="1:16" x14ac:dyDescent="0.25">
      <c r="A1690" s="48"/>
      <c r="B1690" s="49"/>
      <c r="C1690" s="45">
        <v>14</v>
      </c>
      <c r="D1690" s="71"/>
      <c r="E1690" s="12"/>
      <c r="F1690" s="12"/>
      <c r="G1690" s="12"/>
      <c r="H1690" s="12"/>
      <c r="I1690" s="12"/>
      <c r="J1690" s="12"/>
      <c r="K1690" s="12"/>
      <c r="L1690" s="12"/>
      <c r="M1690" s="12"/>
      <c r="N1690" s="12"/>
      <c r="O1690" s="12"/>
      <c r="P1690" s="61">
        <v>0</v>
      </c>
    </row>
    <row r="1691" spans="1:16" x14ac:dyDescent="0.25">
      <c r="A1691" s="48"/>
      <c r="B1691" s="49"/>
      <c r="C1691" s="45">
        <v>15</v>
      </c>
      <c r="D1691" s="71"/>
      <c r="E1691" s="12"/>
      <c r="F1691" s="12"/>
      <c r="G1691" s="12"/>
      <c r="H1691" s="12"/>
      <c r="I1691" s="12"/>
      <c r="J1691" s="12"/>
      <c r="K1691" s="12"/>
      <c r="L1691" s="12"/>
      <c r="M1691" s="12"/>
      <c r="N1691" s="12"/>
      <c r="O1691" s="12"/>
      <c r="P1691" s="61">
        <v>0</v>
      </c>
    </row>
    <row r="1692" spans="1:16" x14ac:dyDescent="0.25">
      <c r="A1692" s="48"/>
      <c r="B1692" s="49"/>
      <c r="C1692" s="45">
        <v>16</v>
      </c>
      <c r="D1692" s="71"/>
      <c r="E1692" s="12"/>
      <c r="F1692" s="12"/>
      <c r="G1692" s="12"/>
      <c r="H1692" s="12"/>
      <c r="I1692" s="12"/>
      <c r="J1692" s="12"/>
      <c r="K1692" s="12"/>
      <c r="L1692" s="12"/>
      <c r="M1692" s="12"/>
      <c r="N1692" s="12"/>
      <c r="O1692" s="12"/>
      <c r="P1692" s="61">
        <v>0</v>
      </c>
    </row>
    <row r="1693" spans="1:16" x14ac:dyDescent="0.25">
      <c r="A1693" s="48"/>
      <c r="B1693" s="49"/>
      <c r="C1693" s="45">
        <v>17</v>
      </c>
      <c r="D1693" s="71"/>
      <c r="E1693" s="12"/>
      <c r="F1693" s="12"/>
      <c r="G1693" s="12"/>
      <c r="H1693" s="12"/>
      <c r="I1693" s="12"/>
      <c r="J1693" s="12"/>
      <c r="K1693" s="12"/>
      <c r="L1693" s="12"/>
      <c r="M1693" s="12"/>
      <c r="N1693" s="12"/>
      <c r="O1693" s="12"/>
      <c r="P1693" s="61">
        <v>0</v>
      </c>
    </row>
    <row r="1694" spans="1:16" x14ac:dyDescent="0.25">
      <c r="A1694" s="48"/>
      <c r="B1694" s="49"/>
      <c r="C1694" s="45">
        <v>25</v>
      </c>
      <c r="D1694" s="71"/>
      <c r="E1694" s="12"/>
      <c r="F1694" s="12"/>
      <c r="G1694" s="12"/>
      <c r="H1694" s="12"/>
      <c r="I1694" s="12"/>
      <c r="J1694" s="12"/>
      <c r="K1694" s="12"/>
      <c r="L1694" s="12"/>
      <c r="M1694" s="12"/>
      <c r="N1694" s="12"/>
      <c r="O1694" s="12"/>
      <c r="P1694" s="61">
        <v>0</v>
      </c>
    </row>
    <row r="1695" spans="1:16" x14ac:dyDescent="0.25">
      <c r="A1695" s="48"/>
      <c r="B1695" s="49"/>
      <c r="C1695" s="45">
        <v>26</v>
      </c>
      <c r="D1695" s="71"/>
      <c r="E1695" s="12"/>
      <c r="F1695" s="12"/>
      <c r="G1695" s="12"/>
      <c r="H1695" s="12"/>
      <c r="I1695" s="12"/>
      <c r="J1695" s="12"/>
      <c r="K1695" s="12"/>
      <c r="L1695" s="12"/>
      <c r="M1695" s="12"/>
      <c r="N1695" s="12"/>
      <c r="O1695" s="12"/>
      <c r="P1695" s="61">
        <v>0</v>
      </c>
    </row>
    <row r="1696" spans="1:16" x14ac:dyDescent="0.25">
      <c r="A1696" s="50"/>
      <c r="B1696" s="51"/>
      <c r="C1696" s="45">
        <v>27</v>
      </c>
      <c r="D1696" s="71"/>
      <c r="E1696" s="12"/>
      <c r="F1696" s="12"/>
      <c r="G1696" s="12"/>
      <c r="H1696" s="12"/>
      <c r="I1696" s="12"/>
      <c r="J1696" s="12"/>
      <c r="K1696" s="12"/>
      <c r="L1696" s="12"/>
      <c r="M1696" s="12"/>
      <c r="N1696" s="12"/>
      <c r="O1696" s="12"/>
      <c r="P1696" s="61">
        <v>0</v>
      </c>
    </row>
    <row r="1697" spans="1:16" x14ac:dyDescent="0.25">
      <c r="A1697" s="66">
        <v>7000</v>
      </c>
      <c r="B1697" s="35" t="s">
        <v>463</v>
      </c>
      <c r="C1697" s="36"/>
      <c r="D1697" s="67">
        <v>0</v>
      </c>
      <c r="E1697" s="68">
        <v>0</v>
      </c>
      <c r="F1697" s="68">
        <v>0</v>
      </c>
      <c r="G1697" s="68">
        <v>0</v>
      </c>
      <c r="H1697" s="68">
        <v>0</v>
      </c>
      <c r="I1697" s="68">
        <v>0</v>
      </c>
      <c r="J1697" s="68">
        <v>0</v>
      </c>
      <c r="K1697" s="68">
        <v>0</v>
      </c>
      <c r="L1697" s="68">
        <v>0</v>
      </c>
      <c r="M1697" s="68">
        <v>0</v>
      </c>
      <c r="N1697" s="68">
        <v>0</v>
      </c>
      <c r="O1697" s="68">
        <v>0</v>
      </c>
      <c r="P1697" s="68">
        <v>0</v>
      </c>
    </row>
    <row r="1698" spans="1:16" x14ac:dyDescent="0.25">
      <c r="A1698" s="63">
        <v>7100</v>
      </c>
      <c r="B1698" s="64" t="s">
        <v>464</v>
      </c>
      <c r="C1698" s="65"/>
      <c r="D1698" s="62">
        <v>0</v>
      </c>
      <c r="E1698" s="62">
        <v>0</v>
      </c>
      <c r="F1698" s="62">
        <v>0</v>
      </c>
      <c r="G1698" s="62">
        <v>0</v>
      </c>
      <c r="H1698" s="62">
        <v>0</v>
      </c>
      <c r="I1698" s="62">
        <v>0</v>
      </c>
      <c r="J1698" s="62">
        <v>0</v>
      </c>
      <c r="K1698" s="62">
        <v>0</v>
      </c>
      <c r="L1698" s="62">
        <v>0</v>
      </c>
      <c r="M1698" s="62">
        <v>0</v>
      </c>
      <c r="N1698" s="62">
        <v>0</v>
      </c>
      <c r="O1698" s="62">
        <v>0</v>
      </c>
      <c r="P1698" s="62">
        <v>0</v>
      </c>
    </row>
    <row r="1699" spans="1:16" x14ac:dyDescent="0.25">
      <c r="A1699" s="43">
        <v>711</v>
      </c>
      <c r="B1699" s="44" t="s">
        <v>465</v>
      </c>
      <c r="C1699" s="45">
        <v>11</v>
      </c>
      <c r="D1699" s="71"/>
      <c r="E1699" s="12"/>
      <c r="F1699" s="12"/>
      <c r="G1699" s="12"/>
      <c r="H1699" s="12"/>
      <c r="I1699" s="12"/>
      <c r="J1699" s="12"/>
      <c r="K1699" s="12"/>
      <c r="L1699" s="12"/>
      <c r="M1699" s="12"/>
      <c r="N1699" s="12"/>
      <c r="O1699" s="12"/>
      <c r="P1699" s="61">
        <v>0</v>
      </c>
    </row>
    <row r="1700" spans="1:16" x14ac:dyDescent="0.25">
      <c r="A1700" s="48"/>
      <c r="B1700" s="49"/>
      <c r="C1700" s="45">
        <v>12</v>
      </c>
      <c r="D1700" s="71"/>
      <c r="E1700" s="12"/>
      <c r="F1700" s="12"/>
      <c r="G1700" s="12"/>
      <c r="H1700" s="12"/>
      <c r="I1700" s="12"/>
      <c r="J1700" s="12"/>
      <c r="K1700" s="12"/>
      <c r="L1700" s="12"/>
      <c r="M1700" s="12"/>
      <c r="N1700" s="12"/>
      <c r="O1700" s="12"/>
      <c r="P1700" s="61">
        <v>0</v>
      </c>
    </row>
    <row r="1701" spans="1:16" x14ac:dyDescent="0.25">
      <c r="A1701" s="48"/>
      <c r="B1701" s="49"/>
      <c r="C1701" s="45">
        <v>14</v>
      </c>
      <c r="D1701" s="71"/>
      <c r="E1701" s="12"/>
      <c r="F1701" s="12"/>
      <c r="G1701" s="12"/>
      <c r="H1701" s="12"/>
      <c r="I1701" s="12"/>
      <c r="J1701" s="12"/>
      <c r="K1701" s="12"/>
      <c r="L1701" s="12"/>
      <c r="M1701" s="12"/>
      <c r="N1701" s="12"/>
      <c r="O1701" s="12"/>
      <c r="P1701" s="61">
        <v>0</v>
      </c>
    </row>
    <row r="1702" spans="1:16" x14ac:dyDescent="0.25">
      <c r="A1702" s="48"/>
      <c r="B1702" s="49"/>
      <c r="C1702" s="45">
        <v>15</v>
      </c>
      <c r="D1702" s="71"/>
      <c r="E1702" s="12"/>
      <c r="F1702" s="12"/>
      <c r="G1702" s="12"/>
      <c r="H1702" s="12"/>
      <c r="I1702" s="12"/>
      <c r="J1702" s="12"/>
      <c r="K1702" s="12"/>
      <c r="L1702" s="12"/>
      <c r="M1702" s="12"/>
      <c r="N1702" s="12"/>
      <c r="O1702" s="12"/>
      <c r="P1702" s="61">
        <v>0</v>
      </c>
    </row>
    <row r="1703" spans="1:16" x14ac:dyDescent="0.25">
      <c r="A1703" s="48"/>
      <c r="B1703" s="49"/>
      <c r="C1703" s="45">
        <v>16</v>
      </c>
      <c r="D1703" s="71"/>
      <c r="E1703" s="12"/>
      <c r="F1703" s="12"/>
      <c r="G1703" s="12"/>
      <c r="H1703" s="12"/>
      <c r="I1703" s="12"/>
      <c r="J1703" s="12"/>
      <c r="K1703" s="12"/>
      <c r="L1703" s="12"/>
      <c r="M1703" s="12"/>
      <c r="N1703" s="12"/>
      <c r="O1703" s="12"/>
      <c r="P1703" s="61">
        <v>0</v>
      </c>
    </row>
    <row r="1704" spans="1:16" x14ac:dyDescent="0.25">
      <c r="A1704" s="48"/>
      <c r="B1704" s="49"/>
      <c r="C1704" s="45">
        <v>17</v>
      </c>
      <c r="D1704" s="71"/>
      <c r="E1704" s="12"/>
      <c r="F1704" s="12"/>
      <c r="G1704" s="12"/>
      <c r="H1704" s="12"/>
      <c r="I1704" s="12"/>
      <c r="J1704" s="12"/>
      <c r="K1704" s="12"/>
      <c r="L1704" s="12"/>
      <c r="M1704" s="12"/>
      <c r="N1704" s="12"/>
      <c r="O1704" s="12"/>
      <c r="P1704" s="61">
        <v>0</v>
      </c>
    </row>
    <row r="1705" spans="1:16" x14ac:dyDescent="0.25">
      <c r="A1705" s="48"/>
      <c r="B1705" s="49"/>
      <c r="C1705" s="45">
        <v>25</v>
      </c>
      <c r="D1705" s="71"/>
      <c r="E1705" s="12"/>
      <c r="F1705" s="12"/>
      <c r="G1705" s="12"/>
      <c r="H1705" s="12"/>
      <c r="I1705" s="12"/>
      <c r="J1705" s="12"/>
      <c r="K1705" s="12"/>
      <c r="L1705" s="12"/>
      <c r="M1705" s="12"/>
      <c r="N1705" s="12"/>
      <c r="O1705" s="12"/>
      <c r="P1705" s="61">
        <v>0</v>
      </c>
    </row>
    <row r="1706" spans="1:16" x14ac:dyDescent="0.25">
      <c r="A1706" s="48"/>
      <c r="B1706" s="49"/>
      <c r="C1706" s="45">
        <v>26</v>
      </c>
      <c r="D1706" s="71"/>
      <c r="E1706" s="12"/>
      <c r="F1706" s="12"/>
      <c r="G1706" s="12"/>
      <c r="H1706" s="12"/>
      <c r="I1706" s="12"/>
      <c r="J1706" s="12"/>
      <c r="K1706" s="12"/>
      <c r="L1706" s="12"/>
      <c r="M1706" s="12"/>
      <c r="N1706" s="12"/>
      <c r="O1706" s="12"/>
      <c r="P1706" s="61">
        <v>0</v>
      </c>
    </row>
    <row r="1707" spans="1:16" x14ac:dyDescent="0.25">
      <c r="A1707" s="50"/>
      <c r="B1707" s="51"/>
      <c r="C1707" s="45">
        <v>27</v>
      </c>
      <c r="D1707" s="71"/>
      <c r="E1707" s="12"/>
      <c r="F1707" s="12"/>
      <c r="G1707" s="12"/>
      <c r="H1707" s="12"/>
      <c r="I1707" s="12"/>
      <c r="J1707" s="12"/>
      <c r="K1707" s="12"/>
      <c r="L1707" s="12"/>
      <c r="M1707" s="12"/>
      <c r="N1707" s="12"/>
      <c r="O1707" s="12"/>
      <c r="P1707" s="61">
        <v>0</v>
      </c>
    </row>
    <row r="1708" spans="1:16" ht="30" x14ac:dyDescent="0.25">
      <c r="A1708" s="52">
        <v>712</v>
      </c>
      <c r="B1708" s="53" t="s">
        <v>466</v>
      </c>
      <c r="C1708" s="54"/>
      <c r="D1708" s="54"/>
      <c r="E1708" s="54"/>
      <c r="F1708" s="54"/>
      <c r="G1708" s="54"/>
      <c r="H1708" s="54"/>
      <c r="I1708" s="54"/>
      <c r="J1708" s="54"/>
      <c r="K1708" s="54"/>
      <c r="L1708" s="54"/>
      <c r="M1708" s="54"/>
      <c r="N1708" s="54"/>
      <c r="O1708" s="54"/>
      <c r="P1708" s="47">
        <v>0</v>
      </c>
    </row>
    <row r="1709" spans="1:16" x14ac:dyDescent="0.25">
      <c r="A1709" s="63">
        <v>7200</v>
      </c>
      <c r="B1709" s="64" t="s">
        <v>467</v>
      </c>
      <c r="C1709" s="65"/>
      <c r="D1709" s="62">
        <v>0</v>
      </c>
      <c r="E1709" s="62">
        <v>0</v>
      </c>
      <c r="F1709" s="62">
        <v>0</v>
      </c>
      <c r="G1709" s="62">
        <v>0</v>
      </c>
      <c r="H1709" s="62">
        <v>0</v>
      </c>
      <c r="I1709" s="62">
        <v>0</v>
      </c>
      <c r="J1709" s="62">
        <v>0</v>
      </c>
      <c r="K1709" s="62">
        <v>0</v>
      </c>
      <c r="L1709" s="62">
        <v>0</v>
      </c>
      <c r="M1709" s="62">
        <v>0</v>
      </c>
      <c r="N1709" s="62">
        <v>0</v>
      </c>
      <c r="O1709" s="62">
        <v>0</v>
      </c>
      <c r="P1709" s="62">
        <v>0</v>
      </c>
    </row>
    <row r="1710" spans="1:16" x14ac:dyDescent="0.25">
      <c r="A1710" s="43">
        <v>721</v>
      </c>
      <c r="B1710" s="44" t="s">
        <v>468</v>
      </c>
      <c r="C1710" s="45">
        <v>11</v>
      </c>
      <c r="D1710" s="71"/>
      <c r="E1710" s="12"/>
      <c r="F1710" s="12"/>
      <c r="G1710" s="12"/>
      <c r="H1710" s="12"/>
      <c r="I1710" s="12"/>
      <c r="J1710" s="12"/>
      <c r="K1710" s="12"/>
      <c r="L1710" s="12"/>
      <c r="M1710" s="12"/>
      <c r="N1710" s="12"/>
      <c r="O1710" s="12"/>
      <c r="P1710" s="61">
        <v>0</v>
      </c>
    </row>
    <row r="1711" spans="1:16" x14ac:dyDescent="0.25">
      <c r="A1711" s="48"/>
      <c r="B1711" s="49"/>
      <c r="C1711" s="45">
        <v>12</v>
      </c>
      <c r="D1711" s="71"/>
      <c r="E1711" s="12"/>
      <c r="F1711" s="12"/>
      <c r="G1711" s="12"/>
      <c r="H1711" s="12"/>
      <c r="I1711" s="12"/>
      <c r="J1711" s="12"/>
      <c r="K1711" s="12"/>
      <c r="L1711" s="12"/>
      <c r="M1711" s="12"/>
      <c r="N1711" s="12"/>
      <c r="O1711" s="12"/>
      <c r="P1711" s="61">
        <v>0</v>
      </c>
    </row>
    <row r="1712" spans="1:16" x14ac:dyDescent="0.25">
      <c r="A1712" s="48"/>
      <c r="B1712" s="49"/>
      <c r="C1712" s="45">
        <v>14</v>
      </c>
      <c r="D1712" s="71"/>
      <c r="E1712" s="12"/>
      <c r="F1712" s="12"/>
      <c r="G1712" s="12"/>
      <c r="H1712" s="12"/>
      <c r="I1712" s="12"/>
      <c r="J1712" s="12"/>
      <c r="K1712" s="12"/>
      <c r="L1712" s="12"/>
      <c r="M1712" s="12"/>
      <c r="N1712" s="12"/>
      <c r="O1712" s="12"/>
      <c r="P1712" s="61">
        <v>0</v>
      </c>
    </row>
    <row r="1713" spans="1:16" x14ac:dyDescent="0.25">
      <c r="A1713" s="48"/>
      <c r="B1713" s="49"/>
      <c r="C1713" s="45">
        <v>15</v>
      </c>
      <c r="D1713" s="71"/>
      <c r="E1713" s="12"/>
      <c r="F1713" s="12"/>
      <c r="G1713" s="12"/>
      <c r="H1713" s="12"/>
      <c r="I1713" s="12"/>
      <c r="J1713" s="12"/>
      <c r="K1713" s="12"/>
      <c r="L1713" s="12"/>
      <c r="M1713" s="12"/>
      <c r="N1713" s="12"/>
      <c r="O1713" s="12"/>
      <c r="P1713" s="61">
        <v>0</v>
      </c>
    </row>
    <row r="1714" spans="1:16" x14ac:dyDescent="0.25">
      <c r="A1714" s="48"/>
      <c r="B1714" s="49"/>
      <c r="C1714" s="45">
        <v>16</v>
      </c>
      <c r="D1714" s="71"/>
      <c r="E1714" s="12"/>
      <c r="F1714" s="12"/>
      <c r="G1714" s="12"/>
      <c r="H1714" s="12"/>
      <c r="I1714" s="12"/>
      <c r="J1714" s="12"/>
      <c r="K1714" s="12"/>
      <c r="L1714" s="12"/>
      <c r="M1714" s="12"/>
      <c r="N1714" s="12"/>
      <c r="O1714" s="12"/>
      <c r="P1714" s="61">
        <v>0</v>
      </c>
    </row>
    <row r="1715" spans="1:16" x14ac:dyDescent="0.25">
      <c r="A1715" s="48"/>
      <c r="B1715" s="49"/>
      <c r="C1715" s="45">
        <v>17</v>
      </c>
      <c r="D1715" s="71"/>
      <c r="E1715" s="12"/>
      <c r="F1715" s="12"/>
      <c r="G1715" s="12"/>
      <c r="H1715" s="12"/>
      <c r="I1715" s="12"/>
      <c r="J1715" s="12"/>
      <c r="K1715" s="12"/>
      <c r="L1715" s="12"/>
      <c r="M1715" s="12"/>
      <c r="N1715" s="12"/>
      <c r="O1715" s="12"/>
      <c r="P1715" s="61">
        <v>0</v>
      </c>
    </row>
    <row r="1716" spans="1:16" x14ac:dyDescent="0.25">
      <c r="A1716" s="48"/>
      <c r="B1716" s="49"/>
      <c r="C1716" s="45">
        <v>25</v>
      </c>
      <c r="D1716" s="71"/>
      <c r="E1716" s="12"/>
      <c r="F1716" s="12"/>
      <c r="G1716" s="12"/>
      <c r="H1716" s="12"/>
      <c r="I1716" s="12"/>
      <c r="J1716" s="12"/>
      <c r="K1716" s="12"/>
      <c r="L1716" s="12"/>
      <c r="M1716" s="12"/>
      <c r="N1716" s="12"/>
      <c r="O1716" s="12"/>
      <c r="P1716" s="61">
        <v>0</v>
      </c>
    </row>
    <row r="1717" spans="1:16" x14ac:dyDescent="0.25">
      <c r="A1717" s="48"/>
      <c r="B1717" s="49"/>
      <c r="C1717" s="45">
        <v>26</v>
      </c>
      <c r="D1717" s="71"/>
      <c r="E1717" s="12"/>
      <c r="F1717" s="12"/>
      <c r="G1717" s="12"/>
      <c r="H1717" s="12"/>
      <c r="I1717" s="12"/>
      <c r="J1717" s="12"/>
      <c r="K1717" s="12"/>
      <c r="L1717" s="12"/>
      <c r="M1717" s="12"/>
      <c r="N1717" s="12"/>
      <c r="O1717" s="12"/>
      <c r="P1717" s="61">
        <v>0</v>
      </c>
    </row>
    <row r="1718" spans="1:16" x14ac:dyDescent="0.25">
      <c r="A1718" s="50"/>
      <c r="B1718" s="51"/>
      <c r="C1718" s="45">
        <v>27</v>
      </c>
      <c r="D1718" s="71"/>
      <c r="E1718" s="12"/>
      <c r="F1718" s="12"/>
      <c r="G1718" s="12"/>
      <c r="H1718" s="12"/>
      <c r="I1718" s="12"/>
      <c r="J1718" s="12"/>
      <c r="K1718" s="12"/>
      <c r="L1718" s="12"/>
      <c r="M1718" s="12"/>
      <c r="N1718" s="12"/>
      <c r="O1718" s="12"/>
      <c r="P1718" s="61">
        <v>0</v>
      </c>
    </row>
    <row r="1719" spans="1:16" ht="30" x14ac:dyDescent="0.25">
      <c r="A1719" s="52">
        <v>722</v>
      </c>
      <c r="B1719" s="53" t="s">
        <v>469</v>
      </c>
      <c r="C1719" s="54"/>
      <c r="D1719" s="54"/>
      <c r="E1719" s="54"/>
      <c r="F1719" s="54"/>
      <c r="G1719" s="54"/>
      <c r="H1719" s="54"/>
      <c r="I1719" s="54"/>
      <c r="J1719" s="54"/>
      <c r="K1719" s="54"/>
      <c r="L1719" s="54"/>
      <c r="M1719" s="54"/>
      <c r="N1719" s="54"/>
      <c r="O1719" s="54"/>
      <c r="P1719" s="47">
        <v>0</v>
      </c>
    </row>
    <row r="1720" spans="1:16" ht="30" x14ac:dyDescent="0.25">
      <c r="A1720" s="52">
        <v>723</v>
      </c>
      <c r="B1720" s="53" t="s">
        <v>470</v>
      </c>
      <c r="C1720" s="54"/>
      <c r="D1720" s="54"/>
      <c r="E1720" s="54"/>
      <c r="F1720" s="54"/>
      <c r="G1720" s="54"/>
      <c r="H1720" s="54"/>
      <c r="I1720" s="54"/>
      <c r="J1720" s="54"/>
      <c r="K1720" s="54"/>
      <c r="L1720" s="54"/>
      <c r="M1720" s="54"/>
      <c r="N1720" s="54"/>
      <c r="O1720" s="54"/>
      <c r="P1720" s="47">
        <v>0</v>
      </c>
    </row>
    <row r="1721" spans="1:16" x14ac:dyDescent="0.25">
      <c r="A1721" s="43">
        <v>724</v>
      </c>
      <c r="B1721" s="44" t="s">
        <v>471</v>
      </c>
      <c r="C1721" s="45">
        <v>11</v>
      </c>
      <c r="D1721" s="71"/>
      <c r="E1721" s="12"/>
      <c r="F1721" s="12"/>
      <c r="G1721" s="12"/>
      <c r="H1721" s="12"/>
      <c r="I1721" s="12"/>
      <c r="J1721" s="12"/>
      <c r="K1721" s="12"/>
      <c r="L1721" s="12"/>
      <c r="M1721" s="12"/>
      <c r="N1721" s="12"/>
      <c r="O1721" s="12"/>
      <c r="P1721" s="61">
        <v>0</v>
      </c>
    </row>
    <row r="1722" spans="1:16" x14ac:dyDescent="0.25">
      <c r="A1722" s="48"/>
      <c r="B1722" s="49"/>
      <c r="C1722" s="45">
        <v>12</v>
      </c>
      <c r="D1722" s="71"/>
      <c r="E1722" s="12"/>
      <c r="F1722" s="12"/>
      <c r="G1722" s="12"/>
      <c r="H1722" s="12"/>
      <c r="I1722" s="12"/>
      <c r="J1722" s="12"/>
      <c r="K1722" s="12"/>
      <c r="L1722" s="12"/>
      <c r="M1722" s="12"/>
      <c r="N1722" s="12"/>
      <c r="O1722" s="12"/>
      <c r="P1722" s="61">
        <v>0</v>
      </c>
    </row>
    <row r="1723" spans="1:16" x14ac:dyDescent="0.25">
      <c r="A1723" s="48"/>
      <c r="B1723" s="49"/>
      <c r="C1723" s="45">
        <v>14</v>
      </c>
      <c r="D1723" s="71"/>
      <c r="E1723" s="12"/>
      <c r="F1723" s="12"/>
      <c r="G1723" s="12"/>
      <c r="H1723" s="12"/>
      <c r="I1723" s="12"/>
      <c r="J1723" s="12"/>
      <c r="K1723" s="12"/>
      <c r="L1723" s="12"/>
      <c r="M1723" s="12"/>
      <c r="N1723" s="12"/>
      <c r="O1723" s="12"/>
      <c r="P1723" s="61">
        <v>0</v>
      </c>
    </row>
    <row r="1724" spans="1:16" x14ac:dyDescent="0.25">
      <c r="A1724" s="48"/>
      <c r="B1724" s="49"/>
      <c r="C1724" s="45">
        <v>15</v>
      </c>
      <c r="D1724" s="71"/>
      <c r="E1724" s="12"/>
      <c r="F1724" s="12"/>
      <c r="G1724" s="12"/>
      <c r="H1724" s="12"/>
      <c r="I1724" s="12"/>
      <c r="J1724" s="12"/>
      <c r="K1724" s="12"/>
      <c r="L1724" s="12"/>
      <c r="M1724" s="12"/>
      <c r="N1724" s="12"/>
      <c r="O1724" s="12"/>
      <c r="P1724" s="61">
        <v>0</v>
      </c>
    </row>
    <row r="1725" spans="1:16" x14ac:dyDescent="0.25">
      <c r="A1725" s="48"/>
      <c r="B1725" s="49"/>
      <c r="C1725" s="45">
        <v>16</v>
      </c>
      <c r="D1725" s="71"/>
      <c r="E1725" s="12"/>
      <c r="F1725" s="12"/>
      <c r="G1725" s="12"/>
      <c r="H1725" s="12"/>
      <c r="I1725" s="12"/>
      <c r="J1725" s="12"/>
      <c r="K1725" s="12"/>
      <c r="L1725" s="12"/>
      <c r="M1725" s="12"/>
      <c r="N1725" s="12"/>
      <c r="O1725" s="12"/>
      <c r="P1725" s="61">
        <v>0</v>
      </c>
    </row>
    <row r="1726" spans="1:16" x14ac:dyDescent="0.25">
      <c r="A1726" s="48"/>
      <c r="B1726" s="49"/>
      <c r="C1726" s="45">
        <v>17</v>
      </c>
      <c r="D1726" s="71"/>
      <c r="E1726" s="12"/>
      <c r="F1726" s="12"/>
      <c r="G1726" s="12"/>
      <c r="H1726" s="12"/>
      <c r="I1726" s="12"/>
      <c r="J1726" s="12"/>
      <c r="K1726" s="12"/>
      <c r="L1726" s="12"/>
      <c r="M1726" s="12"/>
      <c r="N1726" s="12"/>
      <c r="O1726" s="12"/>
      <c r="P1726" s="61">
        <v>0</v>
      </c>
    </row>
    <row r="1727" spans="1:16" x14ac:dyDescent="0.25">
      <c r="A1727" s="48"/>
      <c r="B1727" s="49"/>
      <c r="C1727" s="45">
        <v>25</v>
      </c>
      <c r="D1727" s="71"/>
      <c r="E1727" s="12"/>
      <c r="F1727" s="12"/>
      <c r="G1727" s="12"/>
      <c r="H1727" s="12"/>
      <c r="I1727" s="12"/>
      <c r="J1727" s="12"/>
      <c r="K1727" s="12"/>
      <c r="L1727" s="12"/>
      <c r="M1727" s="12"/>
      <c r="N1727" s="12"/>
      <c r="O1727" s="12"/>
      <c r="P1727" s="61">
        <v>0</v>
      </c>
    </row>
    <row r="1728" spans="1:16" x14ac:dyDescent="0.25">
      <c r="A1728" s="48"/>
      <c r="B1728" s="49"/>
      <c r="C1728" s="45">
        <v>26</v>
      </c>
      <c r="D1728" s="71"/>
      <c r="E1728" s="12"/>
      <c r="F1728" s="12"/>
      <c r="G1728" s="12"/>
      <c r="H1728" s="12"/>
      <c r="I1728" s="12"/>
      <c r="J1728" s="12"/>
      <c r="K1728" s="12"/>
      <c r="L1728" s="12"/>
      <c r="M1728" s="12"/>
      <c r="N1728" s="12"/>
      <c r="O1728" s="12"/>
      <c r="P1728" s="61">
        <v>0</v>
      </c>
    </row>
    <row r="1729" spans="1:16" x14ac:dyDescent="0.25">
      <c r="A1729" s="50"/>
      <c r="B1729" s="51"/>
      <c r="C1729" s="45">
        <v>27</v>
      </c>
      <c r="D1729" s="71"/>
      <c r="E1729" s="12"/>
      <c r="F1729" s="12"/>
      <c r="G1729" s="12"/>
      <c r="H1729" s="12"/>
      <c r="I1729" s="12"/>
      <c r="J1729" s="12"/>
      <c r="K1729" s="12"/>
      <c r="L1729" s="12"/>
      <c r="M1729" s="12"/>
      <c r="N1729" s="12"/>
      <c r="O1729" s="12"/>
      <c r="P1729" s="61">
        <v>0</v>
      </c>
    </row>
    <row r="1730" spans="1:16" x14ac:dyDescent="0.25">
      <c r="A1730" s="43">
        <v>725</v>
      </c>
      <c r="B1730" s="44" t="s">
        <v>472</v>
      </c>
      <c r="C1730" s="45">
        <v>11</v>
      </c>
      <c r="D1730" s="71"/>
      <c r="E1730" s="12"/>
      <c r="F1730" s="12"/>
      <c r="G1730" s="12"/>
      <c r="H1730" s="12"/>
      <c r="I1730" s="12"/>
      <c r="J1730" s="12"/>
      <c r="K1730" s="12"/>
      <c r="L1730" s="12"/>
      <c r="M1730" s="12"/>
      <c r="N1730" s="12"/>
      <c r="O1730" s="12"/>
      <c r="P1730" s="61">
        <v>0</v>
      </c>
    </row>
    <row r="1731" spans="1:16" x14ac:dyDescent="0.25">
      <c r="A1731" s="48"/>
      <c r="B1731" s="49"/>
      <c r="C1731" s="45">
        <v>12</v>
      </c>
      <c r="D1731" s="71"/>
      <c r="E1731" s="12"/>
      <c r="F1731" s="12"/>
      <c r="G1731" s="12"/>
      <c r="H1731" s="12"/>
      <c r="I1731" s="12"/>
      <c r="J1731" s="12"/>
      <c r="K1731" s="12"/>
      <c r="L1731" s="12"/>
      <c r="M1731" s="12"/>
      <c r="N1731" s="12"/>
      <c r="O1731" s="12"/>
      <c r="P1731" s="61">
        <v>0</v>
      </c>
    </row>
    <row r="1732" spans="1:16" x14ac:dyDescent="0.25">
      <c r="A1732" s="48"/>
      <c r="B1732" s="49"/>
      <c r="C1732" s="45">
        <v>14</v>
      </c>
      <c r="D1732" s="71"/>
      <c r="E1732" s="12"/>
      <c r="F1732" s="12"/>
      <c r="G1732" s="12"/>
      <c r="H1732" s="12"/>
      <c r="I1732" s="12"/>
      <c r="J1732" s="12"/>
      <c r="K1732" s="12"/>
      <c r="L1732" s="12"/>
      <c r="M1732" s="12"/>
      <c r="N1732" s="12"/>
      <c r="O1732" s="12"/>
      <c r="P1732" s="61">
        <v>0</v>
      </c>
    </row>
    <row r="1733" spans="1:16" x14ac:dyDescent="0.25">
      <c r="A1733" s="48"/>
      <c r="B1733" s="49"/>
      <c r="C1733" s="45">
        <v>15</v>
      </c>
      <c r="D1733" s="71"/>
      <c r="E1733" s="12"/>
      <c r="F1733" s="12"/>
      <c r="G1733" s="12"/>
      <c r="H1733" s="12"/>
      <c r="I1733" s="12"/>
      <c r="J1733" s="12"/>
      <c r="K1733" s="12"/>
      <c r="L1733" s="12"/>
      <c r="M1733" s="12"/>
      <c r="N1733" s="12"/>
      <c r="O1733" s="12"/>
      <c r="P1733" s="61">
        <v>0</v>
      </c>
    </row>
    <row r="1734" spans="1:16" x14ac:dyDescent="0.25">
      <c r="A1734" s="48"/>
      <c r="B1734" s="49"/>
      <c r="C1734" s="45">
        <v>16</v>
      </c>
      <c r="D1734" s="71"/>
      <c r="E1734" s="12"/>
      <c r="F1734" s="12"/>
      <c r="G1734" s="12"/>
      <c r="H1734" s="12"/>
      <c r="I1734" s="12"/>
      <c r="J1734" s="12"/>
      <c r="K1734" s="12"/>
      <c r="L1734" s="12"/>
      <c r="M1734" s="12"/>
      <c r="N1734" s="12"/>
      <c r="O1734" s="12"/>
      <c r="P1734" s="61">
        <v>0</v>
      </c>
    </row>
    <row r="1735" spans="1:16" x14ac:dyDescent="0.25">
      <c r="A1735" s="48"/>
      <c r="B1735" s="49"/>
      <c r="C1735" s="45">
        <v>17</v>
      </c>
      <c r="D1735" s="71"/>
      <c r="E1735" s="12"/>
      <c r="F1735" s="12"/>
      <c r="G1735" s="12"/>
      <c r="H1735" s="12"/>
      <c r="I1735" s="12"/>
      <c r="J1735" s="12"/>
      <c r="K1735" s="12"/>
      <c r="L1735" s="12"/>
      <c r="M1735" s="12"/>
      <c r="N1735" s="12"/>
      <c r="O1735" s="12"/>
      <c r="P1735" s="61">
        <v>0</v>
      </c>
    </row>
    <row r="1736" spans="1:16" x14ac:dyDescent="0.25">
      <c r="A1736" s="48"/>
      <c r="B1736" s="49"/>
      <c r="C1736" s="45">
        <v>25</v>
      </c>
      <c r="D1736" s="71"/>
      <c r="E1736" s="12"/>
      <c r="F1736" s="12"/>
      <c r="G1736" s="12"/>
      <c r="H1736" s="12"/>
      <c r="I1736" s="12"/>
      <c r="J1736" s="12"/>
      <c r="K1736" s="12"/>
      <c r="L1736" s="12"/>
      <c r="M1736" s="12"/>
      <c r="N1736" s="12"/>
      <c r="O1736" s="12"/>
      <c r="P1736" s="61">
        <v>0</v>
      </c>
    </row>
    <row r="1737" spans="1:16" x14ac:dyDescent="0.25">
      <c r="A1737" s="48"/>
      <c r="B1737" s="49"/>
      <c r="C1737" s="45">
        <v>26</v>
      </c>
      <c r="D1737" s="71"/>
      <c r="E1737" s="12"/>
      <c r="F1737" s="12"/>
      <c r="G1737" s="12"/>
      <c r="H1737" s="12"/>
      <c r="I1737" s="12"/>
      <c r="J1737" s="12"/>
      <c r="K1737" s="12"/>
      <c r="L1737" s="12"/>
      <c r="M1737" s="12"/>
      <c r="N1737" s="12"/>
      <c r="O1737" s="12"/>
      <c r="P1737" s="61">
        <v>0</v>
      </c>
    </row>
    <row r="1738" spans="1:16" x14ac:dyDescent="0.25">
      <c r="A1738" s="50"/>
      <c r="B1738" s="51"/>
      <c r="C1738" s="45">
        <v>27</v>
      </c>
      <c r="D1738" s="71"/>
      <c r="E1738" s="12"/>
      <c r="F1738" s="12"/>
      <c r="G1738" s="12"/>
      <c r="H1738" s="12"/>
      <c r="I1738" s="12"/>
      <c r="J1738" s="12"/>
      <c r="K1738" s="12"/>
      <c r="L1738" s="12"/>
      <c r="M1738" s="12"/>
      <c r="N1738" s="12"/>
      <c r="O1738" s="12"/>
      <c r="P1738" s="61">
        <v>0</v>
      </c>
    </row>
    <row r="1739" spans="1:16" x14ac:dyDescent="0.25">
      <c r="A1739" s="43">
        <v>726</v>
      </c>
      <c r="B1739" s="44" t="s">
        <v>473</v>
      </c>
      <c r="C1739" s="45">
        <v>11</v>
      </c>
      <c r="D1739" s="71"/>
      <c r="E1739" s="12"/>
      <c r="F1739" s="12"/>
      <c r="G1739" s="12"/>
      <c r="H1739" s="12"/>
      <c r="I1739" s="12"/>
      <c r="J1739" s="12"/>
      <c r="K1739" s="12"/>
      <c r="L1739" s="12"/>
      <c r="M1739" s="12"/>
      <c r="N1739" s="12"/>
      <c r="O1739" s="12"/>
      <c r="P1739" s="61">
        <v>0</v>
      </c>
    </row>
    <row r="1740" spans="1:16" x14ac:dyDescent="0.25">
      <c r="A1740" s="48"/>
      <c r="B1740" s="49"/>
      <c r="C1740" s="45">
        <v>12</v>
      </c>
      <c r="D1740" s="71"/>
      <c r="E1740" s="12"/>
      <c r="F1740" s="12"/>
      <c r="G1740" s="12"/>
      <c r="H1740" s="12"/>
      <c r="I1740" s="12"/>
      <c r="J1740" s="12"/>
      <c r="K1740" s="12"/>
      <c r="L1740" s="12"/>
      <c r="M1740" s="12"/>
      <c r="N1740" s="12"/>
      <c r="O1740" s="12"/>
      <c r="P1740" s="61">
        <v>0</v>
      </c>
    </row>
    <row r="1741" spans="1:16" x14ac:dyDescent="0.25">
      <c r="A1741" s="48"/>
      <c r="B1741" s="49"/>
      <c r="C1741" s="45">
        <v>14</v>
      </c>
      <c r="D1741" s="71"/>
      <c r="E1741" s="12"/>
      <c r="F1741" s="12"/>
      <c r="G1741" s="12"/>
      <c r="H1741" s="12"/>
      <c r="I1741" s="12"/>
      <c r="J1741" s="12"/>
      <c r="K1741" s="12"/>
      <c r="L1741" s="12"/>
      <c r="M1741" s="12"/>
      <c r="N1741" s="12"/>
      <c r="O1741" s="12"/>
      <c r="P1741" s="61">
        <v>0</v>
      </c>
    </row>
    <row r="1742" spans="1:16" x14ac:dyDescent="0.25">
      <c r="A1742" s="48"/>
      <c r="B1742" s="49"/>
      <c r="C1742" s="45">
        <v>15</v>
      </c>
      <c r="D1742" s="71"/>
      <c r="E1742" s="12"/>
      <c r="F1742" s="12"/>
      <c r="G1742" s="12"/>
      <c r="H1742" s="12"/>
      <c r="I1742" s="12"/>
      <c r="J1742" s="12"/>
      <c r="K1742" s="12"/>
      <c r="L1742" s="12"/>
      <c r="M1742" s="12"/>
      <c r="N1742" s="12"/>
      <c r="O1742" s="12"/>
      <c r="P1742" s="61">
        <v>0</v>
      </c>
    </row>
    <row r="1743" spans="1:16" x14ac:dyDescent="0.25">
      <c r="A1743" s="48"/>
      <c r="B1743" s="49"/>
      <c r="C1743" s="45">
        <v>16</v>
      </c>
      <c r="D1743" s="71"/>
      <c r="E1743" s="12"/>
      <c r="F1743" s="12"/>
      <c r="G1743" s="12"/>
      <c r="H1743" s="12"/>
      <c r="I1743" s="12"/>
      <c r="J1743" s="12"/>
      <c r="K1743" s="12"/>
      <c r="L1743" s="12"/>
      <c r="M1743" s="12"/>
      <c r="N1743" s="12"/>
      <c r="O1743" s="12"/>
      <c r="P1743" s="61">
        <v>0</v>
      </c>
    </row>
    <row r="1744" spans="1:16" x14ac:dyDescent="0.25">
      <c r="A1744" s="48"/>
      <c r="B1744" s="49"/>
      <c r="C1744" s="45">
        <v>17</v>
      </c>
      <c r="D1744" s="71"/>
      <c r="E1744" s="12"/>
      <c r="F1744" s="12"/>
      <c r="G1744" s="12"/>
      <c r="H1744" s="12"/>
      <c r="I1744" s="12"/>
      <c r="J1744" s="12"/>
      <c r="K1744" s="12"/>
      <c r="L1744" s="12"/>
      <c r="M1744" s="12"/>
      <c r="N1744" s="12"/>
      <c r="O1744" s="12"/>
      <c r="P1744" s="61">
        <v>0</v>
      </c>
    </row>
    <row r="1745" spans="1:16" x14ac:dyDescent="0.25">
      <c r="A1745" s="48"/>
      <c r="B1745" s="49"/>
      <c r="C1745" s="45">
        <v>25</v>
      </c>
      <c r="D1745" s="71"/>
      <c r="E1745" s="12"/>
      <c r="F1745" s="12"/>
      <c r="G1745" s="12"/>
      <c r="H1745" s="12"/>
      <c r="I1745" s="12"/>
      <c r="J1745" s="12"/>
      <c r="K1745" s="12"/>
      <c r="L1745" s="12"/>
      <c r="M1745" s="12"/>
      <c r="N1745" s="12"/>
      <c r="O1745" s="12"/>
      <c r="P1745" s="61">
        <v>0</v>
      </c>
    </row>
    <row r="1746" spans="1:16" x14ac:dyDescent="0.25">
      <c r="A1746" s="48"/>
      <c r="B1746" s="49"/>
      <c r="C1746" s="45">
        <v>26</v>
      </c>
      <c r="D1746" s="71"/>
      <c r="E1746" s="12"/>
      <c r="F1746" s="12"/>
      <c r="G1746" s="12"/>
      <c r="H1746" s="12"/>
      <c r="I1746" s="12"/>
      <c r="J1746" s="12"/>
      <c r="K1746" s="12"/>
      <c r="L1746" s="12"/>
      <c r="M1746" s="12"/>
      <c r="N1746" s="12"/>
      <c r="O1746" s="12"/>
      <c r="P1746" s="61">
        <v>0</v>
      </c>
    </row>
    <row r="1747" spans="1:16" x14ac:dyDescent="0.25">
      <c r="A1747" s="50"/>
      <c r="B1747" s="51"/>
      <c r="C1747" s="45">
        <v>27</v>
      </c>
      <c r="D1747" s="71"/>
      <c r="E1747" s="12"/>
      <c r="F1747" s="12"/>
      <c r="G1747" s="12"/>
      <c r="H1747" s="12"/>
      <c r="I1747" s="12"/>
      <c r="J1747" s="12"/>
      <c r="K1747" s="12"/>
      <c r="L1747" s="12"/>
      <c r="M1747" s="12"/>
      <c r="N1747" s="12"/>
      <c r="O1747" s="12"/>
      <c r="P1747" s="61">
        <v>0</v>
      </c>
    </row>
    <row r="1748" spans="1:16" x14ac:dyDescent="0.25">
      <c r="A1748" s="43">
        <v>727</v>
      </c>
      <c r="B1748" s="44" t="s">
        <v>474</v>
      </c>
      <c r="C1748" s="45">
        <v>11</v>
      </c>
      <c r="D1748" s="71"/>
      <c r="E1748" s="12"/>
      <c r="F1748" s="12"/>
      <c r="G1748" s="12"/>
      <c r="H1748" s="12"/>
      <c r="I1748" s="12"/>
      <c r="J1748" s="12"/>
      <c r="K1748" s="12"/>
      <c r="L1748" s="12"/>
      <c r="M1748" s="12"/>
      <c r="N1748" s="12"/>
      <c r="O1748" s="12"/>
      <c r="P1748" s="61">
        <v>0</v>
      </c>
    </row>
    <row r="1749" spans="1:16" x14ac:dyDescent="0.25">
      <c r="A1749" s="48"/>
      <c r="B1749" s="49"/>
      <c r="C1749" s="45">
        <v>12</v>
      </c>
      <c r="D1749" s="71"/>
      <c r="E1749" s="12"/>
      <c r="F1749" s="12"/>
      <c r="G1749" s="12"/>
      <c r="H1749" s="12"/>
      <c r="I1749" s="12"/>
      <c r="J1749" s="12"/>
      <c r="K1749" s="12"/>
      <c r="L1749" s="12"/>
      <c r="M1749" s="12"/>
      <c r="N1749" s="12"/>
      <c r="O1749" s="12"/>
      <c r="P1749" s="61">
        <v>0</v>
      </c>
    </row>
    <row r="1750" spans="1:16" x14ac:dyDescent="0.25">
      <c r="A1750" s="48"/>
      <c r="B1750" s="49"/>
      <c r="C1750" s="45">
        <v>14</v>
      </c>
      <c r="D1750" s="71"/>
      <c r="E1750" s="12"/>
      <c r="F1750" s="12"/>
      <c r="G1750" s="12"/>
      <c r="H1750" s="12"/>
      <c r="I1750" s="12"/>
      <c r="J1750" s="12"/>
      <c r="K1750" s="12"/>
      <c r="L1750" s="12"/>
      <c r="M1750" s="12"/>
      <c r="N1750" s="12"/>
      <c r="O1750" s="12"/>
      <c r="P1750" s="61">
        <v>0</v>
      </c>
    </row>
    <row r="1751" spans="1:16" x14ac:dyDescent="0.25">
      <c r="A1751" s="48"/>
      <c r="B1751" s="49"/>
      <c r="C1751" s="45">
        <v>15</v>
      </c>
      <c r="D1751" s="71"/>
      <c r="E1751" s="12"/>
      <c r="F1751" s="12"/>
      <c r="G1751" s="12"/>
      <c r="H1751" s="12"/>
      <c r="I1751" s="12"/>
      <c r="J1751" s="12"/>
      <c r="K1751" s="12"/>
      <c r="L1751" s="12"/>
      <c r="M1751" s="12"/>
      <c r="N1751" s="12"/>
      <c r="O1751" s="12"/>
      <c r="P1751" s="61">
        <v>0</v>
      </c>
    </row>
    <row r="1752" spans="1:16" x14ac:dyDescent="0.25">
      <c r="A1752" s="48"/>
      <c r="B1752" s="49"/>
      <c r="C1752" s="45">
        <v>16</v>
      </c>
      <c r="D1752" s="71"/>
      <c r="E1752" s="12"/>
      <c r="F1752" s="12"/>
      <c r="G1752" s="12"/>
      <c r="H1752" s="12"/>
      <c r="I1752" s="12"/>
      <c r="J1752" s="12"/>
      <c r="K1752" s="12"/>
      <c r="L1752" s="12"/>
      <c r="M1752" s="12"/>
      <c r="N1752" s="12"/>
      <c r="O1752" s="12"/>
      <c r="P1752" s="61">
        <v>0</v>
      </c>
    </row>
    <row r="1753" spans="1:16" x14ac:dyDescent="0.25">
      <c r="A1753" s="48"/>
      <c r="B1753" s="49"/>
      <c r="C1753" s="45">
        <v>17</v>
      </c>
      <c r="D1753" s="71"/>
      <c r="E1753" s="12"/>
      <c r="F1753" s="12"/>
      <c r="G1753" s="12"/>
      <c r="H1753" s="12"/>
      <c r="I1753" s="12"/>
      <c r="J1753" s="12"/>
      <c r="K1753" s="12"/>
      <c r="L1753" s="12"/>
      <c r="M1753" s="12"/>
      <c r="N1753" s="12"/>
      <c r="O1753" s="12"/>
      <c r="P1753" s="61">
        <v>0</v>
      </c>
    </row>
    <row r="1754" spans="1:16" x14ac:dyDescent="0.25">
      <c r="A1754" s="48"/>
      <c r="B1754" s="49"/>
      <c r="C1754" s="45">
        <v>25</v>
      </c>
      <c r="D1754" s="71"/>
      <c r="E1754" s="12"/>
      <c r="F1754" s="12"/>
      <c r="G1754" s="12"/>
      <c r="H1754" s="12"/>
      <c r="I1754" s="12"/>
      <c r="J1754" s="12"/>
      <c r="K1754" s="12"/>
      <c r="L1754" s="12"/>
      <c r="M1754" s="12"/>
      <c r="N1754" s="12"/>
      <c r="O1754" s="12"/>
      <c r="P1754" s="61">
        <v>0</v>
      </c>
    </row>
    <row r="1755" spans="1:16" x14ac:dyDescent="0.25">
      <c r="A1755" s="48"/>
      <c r="B1755" s="49"/>
      <c r="C1755" s="45">
        <v>26</v>
      </c>
      <c r="D1755" s="71"/>
      <c r="E1755" s="12"/>
      <c r="F1755" s="12"/>
      <c r="G1755" s="12"/>
      <c r="H1755" s="12"/>
      <c r="I1755" s="12"/>
      <c r="J1755" s="12"/>
      <c r="K1755" s="12"/>
      <c r="L1755" s="12"/>
      <c r="M1755" s="12"/>
      <c r="N1755" s="12"/>
      <c r="O1755" s="12"/>
      <c r="P1755" s="61">
        <v>0</v>
      </c>
    </row>
    <row r="1756" spans="1:16" x14ac:dyDescent="0.25">
      <c r="A1756" s="50"/>
      <c r="B1756" s="51"/>
      <c r="C1756" s="45">
        <v>27</v>
      </c>
      <c r="D1756" s="71"/>
      <c r="E1756" s="12"/>
      <c r="F1756" s="12"/>
      <c r="G1756" s="12"/>
      <c r="H1756" s="12"/>
      <c r="I1756" s="12"/>
      <c r="J1756" s="12"/>
      <c r="K1756" s="12"/>
      <c r="L1756" s="12"/>
      <c r="M1756" s="12"/>
      <c r="N1756" s="12"/>
      <c r="O1756" s="12"/>
      <c r="P1756" s="61">
        <v>0</v>
      </c>
    </row>
    <row r="1757" spans="1:16" x14ac:dyDescent="0.25">
      <c r="A1757" s="43">
        <v>728</v>
      </c>
      <c r="B1757" s="44" t="s">
        <v>475</v>
      </c>
      <c r="C1757" s="45">
        <v>11</v>
      </c>
      <c r="D1757" s="71"/>
      <c r="E1757" s="12"/>
      <c r="F1757" s="12"/>
      <c r="G1757" s="12"/>
      <c r="H1757" s="12"/>
      <c r="I1757" s="12"/>
      <c r="J1757" s="12"/>
      <c r="K1757" s="12"/>
      <c r="L1757" s="12"/>
      <c r="M1757" s="12"/>
      <c r="N1757" s="12"/>
      <c r="O1757" s="12"/>
      <c r="P1757" s="61">
        <v>0</v>
      </c>
    </row>
    <row r="1758" spans="1:16" x14ac:dyDescent="0.25">
      <c r="A1758" s="48"/>
      <c r="B1758" s="49"/>
      <c r="C1758" s="45">
        <v>12</v>
      </c>
      <c r="D1758" s="71"/>
      <c r="E1758" s="12"/>
      <c r="F1758" s="12"/>
      <c r="G1758" s="12"/>
      <c r="H1758" s="12"/>
      <c r="I1758" s="12"/>
      <c r="J1758" s="12"/>
      <c r="K1758" s="12"/>
      <c r="L1758" s="12"/>
      <c r="M1758" s="12"/>
      <c r="N1758" s="12"/>
      <c r="O1758" s="12"/>
      <c r="P1758" s="61">
        <v>0</v>
      </c>
    </row>
    <row r="1759" spans="1:16" x14ac:dyDescent="0.25">
      <c r="A1759" s="48"/>
      <c r="B1759" s="49"/>
      <c r="C1759" s="45">
        <v>14</v>
      </c>
      <c r="D1759" s="71"/>
      <c r="E1759" s="12"/>
      <c r="F1759" s="12"/>
      <c r="G1759" s="12"/>
      <c r="H1759" s="12"/>
      <c r="I1759" s="12"/>
      <c r="J1759" s="12"/>
      <c r="K1759" s="12"/>
      <c r="L1759" s="12"/>
      <c r="M1759" s="12"/>
      <c r="N1759" s="12"/>
      <c r="O1759" s="12"/>
      <c r="P1759" s="61">
        <v>0</v>
      </c>
    </row>
    <row r="1760" spans="1:16" x14ac:dyDescent="0.25">
      <c r="A1760" s="48"/>
      <c r="B1760" s="49"/>
      <c r="C1760" s="45">
        <v>15</v>
      </c>
      <c r="D1760" s="71"/>
      <c r="E1760" s="12"/>
      <c r="F1760" s="12"/>
      <c r="G1760" s="12"/>
      <c r="H1760" s="12"/>
      <c r="I1760" s="12"/>
      <c r="J1760" s="12"/>
      <c r="K1760" s="12"/>
      <c r="L1760" s="12"/>
      <c r="M1760" s="12"/>
      <c r="N1760" s="12"/>
      <c r="O1760" s="12"/>
      <c r="P1760" s="61">
        <v>0</v>
      </c>
    </row>
    <row r="1761" spans="1:16" x14ac:dyDescent="0.25">
      <c r="A1761" s="48"/>
      <c r="B1761" s="49"/>
      <c r="C1761" s="45">
        <v>16</v>
      </c>
      <c r="D1761" s="71"/>
      <c r="E1761" s="12"/>
      <c r="F1761" s="12"/>
      <c r="G1761" s="12"/>
      <c r="H1761" s="12"/>
      <c r="I1761" s="12"/>
      <c r="J1761" s="12"/>
      <c r="K1761" s="12"/>
      <c r="L1761" s="12"/>
      <c r="M1761" s="12"/>
      <c r="N1761" s="12"/>
      <c r="O1761" s="12"/>
      <c r="P1761" s="61">
        <v>0</v>
      </c>
    </row>
    <row r="1762" spans="1:16" x14ac:dyDescent="0.25">
      <c r="A1762" s="48"/>
      <c r="B1762" s="49"/>
      <c r="C1762" s="45">
        <v>17</v>
      </c>
      <c r="D1762" s="71"/>
      <c r="E1762" s="12"/>
      <c r="F1762" s="12"/>
      <c r="G1762" s="12"/>
      <c r="H1762" s="12"/>
      <c r="I1762" s="12"/>
      <c r="J1762" s="12"/>
      <c r="K1762" s="12"/>
      <c r="L1762" s="12"/>
      <c r="M1762" s="12"/>
      <c r="N1762" s="12"/>
      <c r="O1762" s="12"/>
      <c r="P1762" s="61">
        <v>0</v>
      </c>
    </row>
    <row r="1763" spans="1:16" x14ac:dyDescent="0.25">
      <c r="A1763" s="48"/>
      <c r="B1763" s="49"/>
      <c r="C1763" s="45">
        <v>25</v>
      </c>
      <c r="D1763" s="71"/>
      <c r="E1763" s="12"/>
      <c r="F1763" s="12"/>
      <c r="G1763" s="12"/>
      <c r="H1763" s="12"/>
      <c r="I1763" s="12"/>
      <c r="J1763" s="12"/>
      <c r="K1763" s="12"/>
      <c r="L1763" s="12"/>
      <c r="M1763" s="12"/>
      <c r="N1763" s="12"/>
      <c r="O1763" s="12"/>
      <c r="P1763" s="61">
        <v>0</v>
      </c>
    </row>
    <row r="1764" spans="1:16" x14ac:dyDescent="0.25">
      <c r="A1764" s="48"/>
      <c r="B1764" s="49"/>
      <c r="C1764" s="45">
        <v>26</v>
      </c>
      <c r="D1764" s="71"/>
      <c r="E1764" s="12"/>
      <c r="F1764" s="12"/>
      <c r="G1764" s="12"/>
      <c r="H1764" s="12"/>
      <c r="I1764" s="12"/>
      <c r="J1764" s="12"/>
      <c r="K1764" s="12"/>
      <c r="L1764" s="12"/>
      <c r="M1764" s="12"/>
      <c r="N1764" s="12"/>
      <c r="O1764" s="12"/>
      <c r="P1764" s="61">
        <v>0</v>
      </c>
    </row>
    <row r="1765" spans="1:16" x14ac:dyDescent="0.25">
      <c r="A1765" s="50"/>
      <c r="B1765" s="51"/>
      <c r="C1765" s="45">
        <v>27</v>
      </c>
      <c r="D1765" s="71"/>
      <c r="E1765" s="12"/>
      <c r="F1765" s="12"/>
      <c r="G1765" s="12"/>
      <c r="H1765" s="12"/>
      <c r="I1765" s="12"/>
      <c r="J1765" s="12"/>
      <c r="K1765" s="12"/>
      <c r="L1765" s="12"/>
      <c r="M1765" s="12"/>
      <c r="N1765" s="12"/>
      <c r="O1765" s="12"/>
      <c r="P1765" s="61">
        <v>0</v>
      </c>
    </row>
    <row r="1766" spans="1:16" x14ac:dyDescent="0.25">
      <c r="A1766" s="43">
        <v>729</v>
      </c>
      <c r="B1766" s="44" t="s">
        <v>476</v>
      </c>
      <c r="C1766" s="45">
        <v>11</v>
      </c>
      <c r="D1766" s="71"/>
      <c r="E1766" s="12"/>
      <c r="F1766" s="12"/>
      <c r="G1766" s="12"/>
      <c r="H1766" s="12"/>
      <c r="I1766" s="12"/>
      <c r="J1766" s="12"/>
      <c r="K1766" s="12"/>
      <c r="L1766" s="12"/>
      <c r="M1766" s="12"/>
      <c r="N1766" s="12"/>
      <c r="O1766" s="12"/>
      <c r="P1766" s="61">
        <v>0</v>
      </c>
    </row>
    <row r="1767" spans="1:16" x14ac:dyDescent="0.25">
      <c r="A1767" s="48"/>
      <c r="B1767" s="49"/>
      <c r="C1767" s="45">
        <v>12</v>
      </c>
      <c r="D1767" s="71"/>
      <c r="E1767" s="12"/>
      <c r="F1767" s="12"/>
      <c r="G1767" s="12"/>
      <c r="H1767" s="12"/>
      <c r="I1767" s="12"/>
      <c r="J1767" s="12"/>
      <c r="K1767" s="12"/>
      <c r="L1767" s="12"/>
      <c r="M1767" s="12"/>
      <c r="N1767" s="12"/>
      <c r="O1767" s="12"/>
      <c r="P1767" s="61">
        <v>0</v>
      </c>
    </row>
    <row r="1768" spans="1:16" x14ac:dyDescent="0.25">
      <c r="A1768" s="48"/>
      <c r="B1768" s="49"/>
      <c r="C1768" s="45">
        <v>14</v>
      </c>
      <c r="D1768" s="71"/>
      <c r="E1768" s="12"/>
      <c r="F1768" s="12"/>
      <c r="G1768" s="12"/>
      <c r="H1768" s="12"/>
      <c r="I1768" s="12"/>
      <c r="J1768" s="12"/>
      <c r="K1768" s="12"/>
      <c r="L1768" s="12"/>
      <c r="M1768" s="12"/>
      <c r="N1768" s="12"/>
      <c r="O1768" s="12"/>
      <c r="P1768" s="61">
        <v>0</v>
      </c>
    </row>
    <row r="1769" spans="1:16" x14ac:dyDescent="0.25">
      <c r="A1769" s="48"/>
      <c r="B1769" s="49"/>
      <c r="C1769" s="45">
        <v>15</v>
      </c>
      <c r="D1769" s="71"/>
      <c r="E1769" s="12"/>
      <c r="F1769" s="12"/>
      <c r="G1769" s="12"/>
      <c r="H1769" s="12"/>
      <c r="I1769" s="12"/>
      <c r="J1769" s="12"/>
      <c r="K1769" s="12"/>
      <c r="L1769" s="12"/>
      <c r="M1769" s="12"/>
      <c r="N1769" s="12"/>
      <c r="O1769" s="12"/>
      <c r="P1769" s="61">
        <v>0</v>
      </c>
    </row>
    <row r="1770" spans="1:16" x14ac:dyDescent="0.25">
      <c r="A1770" s="48"/>
      <c r="B1770" s="49"/>
      <c r="C1770" s="45">
        <v>16</v>
      </c>
      <c r="D1770" s="71"/>
      <c r="E1770" s="12"/>
      <c r="F1770" s="12"/>
      <c r="G1770" s="12"/>
      <c r="H1770" s="12"/>
      <c r="I1770" s="12"/>
      <c r="J1770" s="12"/>
      <c r="K1770" s="12"/>
      <c r="L1770" s="12"/>
      <c r="M1770" s="12"/>
      <c r="N1770" s="12"/>
      <c r="O1770" s="12"/>
      <c r="P1770" s="61">
        <v>0</v>
      </c>
    </row>
    <row r="1771" spans="1:16" x14ac:dyDescent="0.25">
      <c r="A1771" s="48"/>
      <c r="B1771" s="49"/>
      <c r="C1771" s="45">
        <v>17</v>
      </c>
      <c r="D1771" s="71"/>
      <c r="E1771" s="12"/>
      <c r="F1771" s="12"/>
      <c r="G1771" s="12"/>
      <c r="H1771" s="12"/>
      <c r="I1771" s="12"/>
      <c r="J1771" s="12"/>
      <c r="K1771" s="12"/>
      <c r="L1771" s="12"/>
      <c r="M1771" s="12"/>
      <c r="N1771" s="12"/>
      <c r="O1771" s="12"/>
      <c r="P1771" s="61">
        <v>0</v>
      </c>
    </row>
    <row r="1772" spans="1:16" x14ac:dyDescent="0.25">
      <c r="A1772" s="48"/>
      <c r="B1772" s="49"/>
      <c r="C1772" s="45">
        <v>25</v>
      </c>
      <c r="D1772" s="71"/>
      <c r="E1772" s="12"/>
      <c r="F1772" s="12"/>
      <c r="G1772" s="12"/>
      <c r="H1772" s="12"/>
      <c r="I1772" s="12"/>
      <c r="J1772" s="12"/>
      <c r="K1772" s="12"/>
      <c r="L1772" s="12"/>
      <c r="M1772" s="12"/>
      <c r="N1772" s="12"/>
      <c r="O1772" s="12"/>
      <c r="P1772" s="61">
        <v>0</v>
      </c>
    </row>
    <row r="1773" spans="1:16" x14ac:dyDescent="0.25">
      <c r="A1773" s="48"/>
      <c r="B1773" s="49"/>
      <c r="C1773" s="45">
        <v>26</v>
      </c>
      <c r="D1773" s="71"/>
      <c r="E1773" s="12"/>
      <c r="F1773" s="12"/>
      <c r="G1773" s="12"/>
      <c r="H1773" s="12"/>
      <c r="I1773" s="12"/>
      <c r="J1773" s="12"/>
      <c r="K1773" s="12"/>
      <c r="L1773" s="12"/>
      <c r="M1773" s="12"/>
      <c r="N1773" s="12"/>
      <c r="O1773" s="12"/>
      <c r="P1773" s="61">
        <v>0</v>
      </c>
    </row>
    <row r="1774" spans="1:16" x14ac:dyDescent="0.25">
      <c r="A1774" s="50"/>
      <c r="B1774" s="51"/>
      <c r="C1774" s="45">
        <v>27</v>
      </c>
      <c r="D1774" s="71"/>
      <c r="E1774" s="12"/>
      <c r="F1774" s="12"/>
      <c r="G1774" s="12"/>
      <c r="H1774" s="12"/>
      <c r="I1774" s="12"/>
      <c r="J1774" s="12"/>
      <c r="K1774" s="12"/>
      <c r="L1774" s="12"/>
      <c r="M1774" s="12"/>
      <c r="N1774" s="12"/>
      <c r="O1774" s="12"/>
      <c r="P1774" s="61">
        <v>0</v>
      </c>
    </row>
    <row r="1775" spans="1:16" x14ac:dyDescent="0.25">
      <c r="A1775" s="63">
        <v>7300</v>
      </c>
      <c r="B1775" s="64" t="s">
        <v>477</v>
      </c>
      <c r="C1775" s="65"/>
      <c r="D1775" s="62">
        <v>0</v>
      </c>
      <c r="E1775" s="62">
        <v>0</v>
      </c>
      <c r="F1775" s="62">
        <v>0</v>
      </c>
      <c r="G1775" s="62">
        <v>0</v>
      </c>
      <c r="H1775" s="62">
        <v>0</v>
      </c>
      <c r="I1775" s="62">
        <v>0</v>
      </c>
      <c r="J1775" s="62">
        <v>0</v>
      </c>
      <c r="K1775" s="62">
        <v>0</v>
      </c>
      <c r="L1775" s="62">
        <v>0</v>
      </c>
      <c r="M1775" s="62">
        <v>0</v>
      </c>
      <c r="N1775" s="62">
        <v>0</v>
      </c>
      <c r="O1775" s="62">
        <v>0</v>
      </c>
      <c r="P1775" s="62">
        <v>0</v>
      </c>
    </row>
    <row r="1776" spans="1:16" x14ac:dyDescent="0.25">
      <c r="A1776" s="43">
        <v>731</v>
      </c>
      <c r="B1776" s="44" t="s">
        <v>478</v>
      </c>
      <c r="C1776" s="45">
        <v>11</v>
      </c>
      <c r="D1776" s="71"/>
      <c r="E1776" s="12"/>
      <c r="F1776" s="12"/>
      <c r="G1776" s="12"/>
      <c r="H1776" s="12"/>
      <c r="I1776" s="12"/>
      <c r="J1776" s="12"/>
      <c r="K1776" s="12"/>
      <c r="L1776" s="12"/>
      <c r="M1776" s="12"/>
      <c r="N1776" s="12"/>
      <c r="O1776" s="12"/>
      <c r="P1776" s="61">
        <v>0</v>
      </c>
    </row>
    <row r="1777" spans="1:16" x14ac:dyDescent="0.25">
      <c r="A1777" s="48"/>
      <c r="B1777" s="49"/>
      <c r="C1777" s="45">
        <v>14</v>
      </c>
      <c r="D1777" s="71"/>
      <c r="E1777" s="12"/>
      <c r="F1777" s="12"/>
      <c r="G1777" s="12"/>
      <c r="H1777" s="12"/>
      <c r="I1777" s="12"/>
      <c r="J1777" s="12"/>
      <c r="K1777" s="12"/>
      <c r="L1777" s="12"/>
      <c r="M1777" s="12"/>
      <c r="N1777" s="12"/>
      <c r="O1777" s="12"/>
      <c r="P1777" s="61">
        <v>0</v>
      </c>
    </row>
    <row r="1778" spans="1:16" x14ac:dyDescent="0.25">
      <c r="A1778" s="48"/>
      <c r="B1778" s="49"/>
      <c r="C1778" s="45">
        <v>15</v>
      </c>
      <c r="D1778" s="71"/>
      <c r="E1778" s="12"/>
      <c r="F1778" s="12"/>
      <c r="G1778" s="12"/>
      <c r="H1778" s="12"/>
      <c r="I1778" s="12"/>
      <c r="J1778" s="12"/>
      <c r="K1778" s="12"/>
      <c r="L1778" s="12"/>
      <c r="M1778" s="12"/>
      <c r="N1778" s="12"/>
      <c r="O1778" s="12"/>
      <c r="P1778" s="61">
        <v>0</v>
      </c>
    </row>
    <row r="1779" spans="1:16" x14ac:dyDescent="0.25">
      <c r="A1779" s="48"/>
      <c r="B1779" s="49"/>
      <c r="C1779" s="45">
        <v>16</v>
      </c>
      <c r="D1779" s="71"/>
      <c r="E1779" s="12"/>
      <c r="F1779" s="12"/>
      <c r="G1779" s="12"/>
      <c r="H1779" s="12"/>
      <c r="I1779" s="12"/>
      <c r="J1779" s="12"/>
      <c r="K1779" s="12"/>
      <c r="L1779" s="12"/>
      <c r="M1779" s="12"/>
      <c r="N1779" s="12"/>
      <c r="O1779" s="12"/>
      <c r="P1779" s="61">
        <v>0</v>
      </c>
    </row>
    <row r="1780" spans="1:16" x14ac:dyDescent="0.25">
      <c r="A1780" s="48"/>
      <c r="B1780" s="49"/>
      <c r="C1780" s="45">
        <v>17</v>
      </c>
      <c r="D1780" s="71"/>
      <c r="E1780" s="12"/>
      <c r="F1780" s="12"/>
      <c r="G1780" s="12"/>
      <c r="H1780" s="12"/>
      <c r="I1780" s="12"/>
      <c r="J1780" s="12"/>
      <c r="K1780" s="12"/>
      <c r="L1780" s="12"/>
      <c r="M1780" s="12"/>
      <c r="N1780" s="12"/>
      <c r="O1780" s="12"/>
      <c r="P1780" s="61">
        <v>0</v>
      </c>
    </row>
    <row r="1781" spans="1:16" x14ac:dyDescent="0.25">
      <c r="A1781" s="48"/>
      <c r="B1781" s="49"/>
      <c r="C1781" s="45">
        <v>25</v>
      </c>
      <c r="D1781" s="71"/>
      <c r="E1781" s="12"/>
      <c r="F1781" s="12"/>
      <c r="G1781" s="12"/>
      <c r="H1781" s="12"/>
      <c r="I1781" s="12"/>
      <c r="J1781" s="12"/>
      <c r="K1781" s="12"/>
      <c r="L1781" s="12"/>
      <c r="M1781" s="12"/>
      <c r="N1781" s="12"/>
      <c r="O1781" s="12"/>
      <c r="P1781" s="61">
        <v>0</v>
      </c>
    </row>
    <row r="1782" spans="1:16" x14ac:dyDescent="0.25">
      <c r="A1782" s="48"/>
      <c r="B1782" s="49"/>
      <c r="C1782" s="45">
        <v>26</v>
      </c>
      <c r="D1782" s="71"/>
      <c r="E1782" s="12"/>
      <c r="F1782" s="12"/>
      <c r="G1782" s="12"/>
      <c r="H1782" s="12"/>
      <c r="I1782" s="12"/>
      <c r="J1782" s="12"/>
      <c r="K1782" s="12"/>
      <c r="L1782" s="12"/>
      <c r="M1782" s="12"/>
      <c r="N1782" s="12"/>
      <c r="O1782" s="12"/>
      <c r="P1782" s="61">
        <v>0</v>
      </c>
    </row>
    <row r="1783" spans="1:16" x14ac:dyDescent="0.25">
      <c r="A1783" s="50"/>
      <c r="B1783" s="51"/>
      <c r="C1783" s="45">
        <v>27</v>
      </c>
      <c r="D1783" s="71"/>
      <c r="E1783" s="12"/>
      <c r="F1783" s="12"/>
      <c r="G1783" s="12"/>
      <c r="H1783" s="12"/>
      <c r="I1783" s="12"/>
      <c r="J1783" s="12"/>
      <c r="K1783" s="12"/>
      <c r="L1783" s="12"/>
      <c r="M1783" s="12"/>
      <c r="N1783" s="12"/>
      <c r="O1783" s="12"/>
      <c r="P1783" s="61">
        <v>0</v>
      </c>
    </row>
    <row r="1784" spans="1:16" x14ac:dyDescent="0.25">
      <c r="A1784" s="43">
        <v>732</v>
      </c>
      <c r="B1784" s="44" t="s">
        <v>479</v>
      </c>
      <c r="C1784" s="45">
        <v>11</v>
      </c>
      <c r="D1784" s="71"/>
      <c r="E1784" s="12"/>
      <c r="F1784" s="12"/>
      <c r="G1784" s="12"/>
      <c r="H1784" s="12"/>
      <c r="I1784" s="12"/>
      <c r="J1784" s="12"/>
      <c r="K1784" s="12"/>
      <c r="L1784" s="12"/>
      <c r="M1784" s="12"/>
      <c r="N1784" s="12"/>
      <c r="O1784" s="12"/>
      <c r="P1784" s="61">
        <v>0</v>
      </c>
    </row>
    <row r="1785" spans="1:16" x14ac:dyDescent="0.25">
      <c r="A1785" s="48"/>
      <c r="B1785" s="49"/>
      <c r="C1785" s="45">
        <v>14</v>
      </c>
      <c r="D1785" s="71"/>
      <c r="E1785" s="12"/>
      <c r="F1785" s="12"/>
      <c r="G1785" s="12"/>
      <c r="H1785" s="12"/>
      <c r="I1785" s="12"/>
      <c r="J1785" s="12"/>
      <c r="K1785" s="12"/>
      <c r="L1785" s="12"/>
      <c r="M1785" s="12"/>
      <c r="N1785" s="12"/>
      <c r="O1785" s="12"/>
      <c r="P1785" s="61">
        <v>0</v>
      </c>
    </row>
    <row r="1786" spans="1:16" x14ac:dyDescent="0.25">
      <c r="A1786" s="48"/>
      <c r="B1786" s="49"/>
      <c r="C1786" s="45">
        <v>15</v>
      </c>
      <c r="D1786" s="71"/>
      <c r="E1786" s="12"/>
      <c r="F1786" s="12"/>
      <c r="G1786" s="12"/>
      <c r="H1786" s="12"/>
      <c r="I1786" s="12"/>
      <c r="J1786" s="12"/>
      <c r="K1786" s="12"/>
      <c r="L1786" s="12"/>
      <c r="M1786" s="12"/>
      <c r="N1786" s="12"/>
      <c r="O1786" s="12"/>
      <c r="P1786" s="61">
        <v>0</v>
      </c>
    </row>
    <row r="1787" spans="1:16" x14ac:dyDescent="0.25">
      <c r="A1787" s="48"/>
      <c r="B1787" s="49"/>
      <c r="C1787" s="45">
        <v>16</v>
      </c>
      <c r="D1787" s="71"/>
      <c r="E1787" s="12"/>
      <c r="F1787" s="12"/>
      <c r="G1787" s="12"/>
      <c r="H1787" s="12"/>
      <c r="I1787" s="12"/>
      <c r="J1787" s="12"/>
      <c r="K1787" s="12"/>
      <c r="L1787" s="12"/>
      <c r="M1787" s="12"/>
      <c r="N1787" s="12"/>
      <c r="O1787" s="12"/>
      <c r="P1787" s="61">
        <v>0</v>
      </c>
    </row>
    <row r="1788" spans="1:16" x14ac:dyDescent="0.25">
      <c r="A1788" s="48"/>
      <c r="B1788" s="49"/>
      <c r="C1788" s="45">
        <v>17</v>
      </c>
      <c r="D1788" s="71"/>
      <c r="E1788" s="12"/>
      <c r="F1788" s="12"/>
      <c r="G1788" s="12"/>
      <c r="H1788" s="12"/>
      <c r="I1788" s="12"/>
      <c r="J1788" s="12"/>
      <c r="K1788" s="12"/>
      <c r="L1788" s="12"/>
      <c r="M1788" s="12"/>
      <c r="N1788" s="12"/>
      <c r="O1788" s="12"/>
      <c r="P1788" s="61">
        <v>0</v>
      </c>
    </row>
    <row r="1789" spans="1:16" x14ac:dyDescent="0.25">
      <c r="A1789" s="48"/>
      <c r="B1789" s="49"/>
      <c r="C1789" s="45">
        <v>25</v>
      </c>
      <c r="D1789" s="71"/>
      <c r="E1789" s="12"/>
      <c r="F1789" s="12"/>
      <c r="G1789" s="12"/>
      <c r="H1789" s="12"/>
      <c r="I1789" s="12"/>
      <c r="J1789" s="12"/>
      <c r="K1789" s="12"/>
      <c r="L1789" s="12"/>
      <c r="M1789" s="12"/>
      <c r="N1789" s="12"/>
      <c r="O1789" s="12"/>
      <c r="P1789" s="61">
        <v>0</v>
      </c>
    </row>
    <row r="1790" spans="1:16" x14ac:dyDescent="0.25">
      <c r="A1790" s="48"/>
      <c r="B1790" s="49"/>
      <c r="C1790" s="45">
        <v>26</v>
      </c>
      <c r="D1790" s="71"/>
      <c r="E1790" s="12"/>
      <c r="F1790" s="12"/>
      <c r="G1790" s="12"/>
      <c r="H1790" s="12"/>
      <c r="I1790" s="12"/>
      <c r="J1790" s="12"/>
      <c r="K1790" s="12"/>
      <c r="L1790" s="12"/>
      <c r="M1790" s="12"/>
      <c r="N1790" s="12"/>
      <c r="O1790" s="12"/>
      <c r="P1790" s="61">
        <v>0</v>
      </c>
    </row>
    <row r="1791" spans="1:16" x14ac:dyDescent="0.25">
      <c r="A1791" s="50"/>
      <c r="B1791" s="51"/>
      <c r="C1791" s="45">
        <v>27</v>
      </c>
      <c r="D1791" s="71"/>
      <c r="E1791" s="12"/>
      <c r="F1791" s="12"/>
      <c r="G1791" s="12"/>
      <c r="H1791" s="12"/>
      <c r="I1791" s="12"/>
      <c r="J1791" s="12"/>
      <c r="K1791" s="12"/>
      <c r="L1791" s="12"/>
      <c r="M1791" s="12"/>
      <c r="N1791" s="12"/>
      <c r="O1791" s="12"/>
      <c r="P1791" s="61">
        <v>0</v>
      </c>
    </row>
    <row r="1792" spans="1:16" x14ac:dyDescent="0.25">
      <c r="A1792" s="43">
        <v>733</v>
      </c>
      <c r="B1792" s="44" t="s">
        <v>480</v>
      </c>
      <c r="C1792" s="45">
        <v>11</v>
      </c>
      <c r="D1792" s="71"/>
      <c r="E1792" s="12"/>
      <c r="F1792" s="12"/>
      <c r="G1792" s="12"/>
      <c r="H1792" s="12"/>
      <c r="I1792" s="12"/>
      <c r="J1792" s="12"/>
      <c r="K1792" s="12"/>
      <c r="L1792" s="12"/>
      <c r="M1792" s="12"/>
      <c r="N1792" s="12"/>
      <c r="O1792" s="12"/>
      <c r="P1792" s="61">
        <v>0</v>
      </c>
    </row>
    <row r="1793" spans="1:16" x14ac:dyDescent="0.25">
      <c r="A1793" s="48"/>
      <c r="B1793" s="49"/>
      <c r="C1793" s="45">
        <v>14</v>
      </c>
      <c r="D1793" s="71"/>
      <c r="E1793" s="12"/>
      <c r="F1793" s="12"/>
      <c r="G1793" s="12"/>
      <c r="H1793" s="12"/>
      <c r="I1793" s="12"/>
      <c r="J1793" s="12"/>
      <c r="K1793" s="12"/>
      <c r="L1793" s="12"/>
      <c r="M1793" s="12"/>
      <c r="N1793" s="12"/>
      <c r="O1793" s="12"/>
      <c r="P1793" s="61">
        <v>0</v>
      </c>
    </row>
    <row r="1794" spans="1:16" x14ac:dyDescent="0.25">
      <c r="A1794" s="48"/>
      <c r="B1794" s="49"/>
      <c r="C1794" s="45">
        <v>15</v>
      </c>
      <c r="D1794" s="71"/>
      <c r="E1794" s="12"/>
      <c r="F1794" s="12"/>
      <c r="G1794" s="12"/>
      <c r="H1794" s="12"/>
      <c r="I1794" s="12"/>
      <c r="J1794" s="12"/>
      <c r="K1794" s="12"/>
      <c r="L1794" s="12"/>
      <c r="M1794" s="12"/>
      <c r="N1794" s="12"/>
      <c r="O1794" s="12"/>
      <c r="P1794" s="61">
        <v>0</v>
      </c>
    </row>
    <row r="1795" spans="1:16" x14ac:dyDescent="0.25">
      <c r="A1795" s="48"/>
      <c r="B1795" s="49"/>
      <c r="C1795" s="45">
        <v>16</v>
      </c>
      <c r="D1795" s="71"/>
      <c r="E1795" s="12"/>
      <c r="F1795" s="12"/>
      <c r="G1795" s="12"/>
      <c r="H1795" s="12"/>
      <c r="I1795" s="12"/>
      <c r="J1795" s="12"/>
      <c r="K1795" s="12"/>
      <c r="L1795" s="12"/>
      <c r="M1795" s="12"/>
      <c r="N1795" s="12"/>
      <c r="O1795" s="12"/>
      <c r="P1795" s="61">
        <v>0</v>
      </c>
    </row>
    <row r="1796" spans="1:16" x14ac:dyDescent="0.25">
      <c r="A1796" s="48"/>
      <c r="B1796" s="49"/>
      <c r="C1796" s="45">
        <v>17</v>
      </c>
      <c r="D1796" s="71"/>
      <c r="E1796" s="12"/>
      <c r="F1796" s="12"/>
      <c r="G1796" s="12"/>
      <c r="H1796" s="12"/>
      <c r="I1796" s="12"/>
      <c r="J1796" s="12"/>
      <c r="K1796" s="12"/>
      <c r="L1796" s="12"/>
      <c r="M1796" s="12"/>
      <c r="N1796" s="12"/>
      <c r="O1796" s="12"/>
      <c r="P1796" s="61">
        <v>0</v>
      </c>
    </row>
    <row r="1797" spans="1:16" x14ac:dyDescent="0.25">
      <c r="A1797" s="48"/>
      <c r="B1797" s="49"/>
      <c r="C1797" s="45">
        <v>25</v>
      </c>
      <c r="D1797" s="71"/>
      <c r="E1797" s="12"/>
      <c r="F1797" s="12"/>
      <c r="G1797" s="12"/>
      <c r="H1797" s="12"/>
      <c r="I1797" s="12"/>
      <c r="J1797" s="12"/>
      <c r="K1797" s="12"/>
      <c r="L1797" s="12"/>
      <c r="M1797" s="12"/>
      <c r="N1797" s="12"/>
      <c r="O1797" s="12"/>
      <c r="P1797" s="61">
        <v>0</v>
      </c>
    </row>
    <row r="1798" spans="1:16" x14ac:dyDescent="0.25">
      <c r="A1798" s="48"/>
      <c r="B1798" s="49"/>
      <c r="C1798" s="45">
        <v>26</v>
      </c>
      <c r="D1798" s="71"/>
      <c r="E1798" s="12"/>
      <c r="F1798" s="12"/>
      <c r="G1798" s="12"/>
      <c r="H1798" s="12"/>
      <c r="I1798" s="12"/>
      <c r="J1798" s="12"/>
      <c r="K1798" s="12"/>
      <c r="L1798" s="12"/>
      <c r="M1798" s="12"/>
      <c r="N1798" s="12"/>
      <c r="O1798" s="12"/>
      <c r="P1798" s="61">
        <v>0</v>
      </c>
    </row>
    <row r="1799" spans="1:16" x14ac:dyDescent="0.25">
      <c r="A1799" s="50"/>
      <c r="B1799" s="51"/>
      <c r="C1799" s="45">
        <v>27</v>
      </c>
      <c r="D1799" s="71"/>
      <c r="E1799" s="12"/>
      <c r="F1799" s="12"/>
      <c r="G1799" s="12"/>
      <c r="H1799" s="12"/>
      <c r="I1799" s="12"/>
      <c r="J1799" s="12"/>
      <c r="K1799" s="12"/>
      <c r="L1799" s="12"/>
      <c r="M1799" s="12"/>
      <c r="N1799" s="12"/>
      <c r="O1799" s="12"/>
      <c r="P1799" s="61">
        <v>0</v>
      </c>
    </row>
    <row r="1800" spans="1:16" x14ac:dyDescent="0.25">
      <c r="A1800" s="43">
        <v>734</v>
      </c>
      <c r="B1800" s="44" t="s">
        <v>481</v>
      </c>
      <c r="C1800" s="45">
        <v>11</v>
      </c>
      <c r="D1800" s="71"/>
      <c r="E1800" s="12"/>
      <c r="F1800" s="12"/>
      <c r="G1800" s="12"/>
      <c r="H1800" s="12"/>
      <c r="I1800" s="12"/>
      <c r="J1800" s="12"/>
      <c r="K1800" s="12"/>
      <c r="L1800" s="12"/>
      <c r="M1800" s="12"/>
      <c r="N1800" s="12"/>
      <c r="O1800" s="12"/>
      <c r="P1800" s="61">
        <v>0</v>
      </c>
    </row>
    <row r="1801" spans="1:16" x14ac:dyDescent="0.25">
      <c r="A1801" s="48"/>
      <c r="B1801" s="49"/>
      <c r="C1801" s="45">
        <v>14</v>
      </c>
      <c r="D1801" s="71"/>
      <c r="E1801" s="12"/>
      <c r="F1801" s="12"/>
      <c r="G1801" s="12"/>
      <c r="H1801" s="12"/>
      <c r="I1801" s="12"/>
      <c r="J1801" s="12"/>
      <c r="K1801" s="12"/>
      <c r="L1801" s="12"/>
      <c r="M1801" s="12"/>
      <c r="N1801" s="12"/>
      <c r="O1801" s="12"/>
      <c r="P1801" s="61">
        <v>0</v>
      </c>
    </row>
    <row r="1802" spans="1:16" x14ac:dyDescent="0.25">
      <c r="A1802" s="48"/>
      <c r="B1802" s="49"/>
      <c r="C1802" s="45">
        <v>15</v>
      </c>
      <c r="D1802" s="71"/>
      <c r="E1802" s="12"/>
      <c r="F1802" s="12"/>
      <c r="G1802" s="12"/>
      <c r="H1802" s="12"/>
      <c r="I1802" s="12"/>
      <c r="J1802" s="12"/>
      <c r="K1802" s="12"/>
      <c r="L1802" s="12"/>
      <c r="M1802" s="12"/>
      <c r="N1802" s="12"/>
      <c r="O1802" s="12"/>
      <c r="P1802" s="61">
        <v>0</v>
      </c>
    </row>
    <row r="1803" spans="1:16" x14ac:dyDescent="0.25">
      <c r="A1803" s="48"/>
      <c r="B1803" s="49"/>
      <c r="C1803" s="45">
        <v>16</v>
      </c>
      <c r="D1803" s="71"/>
      <c r="E1803" s="12"/>
      <c r="F1803" s="12"/>
      <c r="G1803" s="12"/>
      <c r="H1803" s="12"/>
      <c r="I1803" s="12"/>
      <c r="J1803" s="12"/>
      <c r="K1803" s="12"/>
      <c r="L1803" s="12"/>
      <c r="M1803" s="12"/>
      <c r="N1803" s="12"/>
      <c r="O1803" s="12"/>
      <c r="P1803" s="61">
        <v>0</v>
      </c>
    </row>
    <row r="1804" spans="1:16" x14ac:dyDescent="0.25">
      <c r="A1804" s="48"/>
      <c r="B1804" s="49"/>
      <c r="C1804" s="45">
        <v>17</v>
      </c>
      <c r="D1804" s="71"/>
      <c r="E1804" s="12"/>
      <c r="F1804" s="12"/>
      <c r="G1804" s="12"/>
      <c r="H1804" s="12"/>
      <c r="I1804" s="12"/>
      <c r="J1804" s="12"/>
      <c r="K1804" s="12"/>
      <c r="L1804" s="12"/>
      <c r="M1804" s="12"/>
      <c r="N1804" s="12"/>
      <c r="O1804" s="12"/>
      <c r="P1804" s="61">
        <v>0</v>
      </c>
    </row>
    <row r="1805" spans="1:16" x14ac:dyDescent="0.25">
      <c r="A1805" s="48"/>
      <c r="B1805" s="49"/>
      <c r="C1805" s="45">
        <v>25</v>
      </c>
      <c r="D1805" s="71"/>
      <c r="E1805" s="12"/>
      <c r="F1805" s="12"/>
      <c r="G1805" s="12"/>
      <c r="H1805" s="12"/>
      <c r="I1805" s="12"/>
      <c r="J1805" s="12"/>
      <c r="K1805" s="12"/>
      <c r="L1805" s="12"/>
      <c r="M1805" s="12"/>
      <c r="N1805" s="12"/>
      <c r="O1805" s="12"/>
      <c r="P1805" s="61">
        <v>0</v>
      </c>
    </row>
    <row r="1806" spans="1:16" x14ac:dyDescent="0.25">
      <c r="A1806" s="48"/>
      <c r="B1806" s="49"/>
      <c r="C1806" s="45">
        <v>26</v>
      </c>
      <c r="D1806" s="71"/>
      <c r="E1806" s="12"/>
      <c r="F1806" s="12"/>
      <c r="G1806" s="12"/>
      <c r="H1806" s="12"/>
      <c r="I1806" s="12"/>
      <c r="J1806" s="12"/>
      <c r="K1806" s="12"/>
      <c r="L1806" s="12"/>
      <c r="M1806" s="12"/>
      <c r="N1806" s="12"/>
      <c r="O1806" s="12"/>
      <c r="P1806" s="61">
        <v>0</v>
      </c>
    </row>
    <row r="1807" spans="1:16" x14ac:dyDescent="0.25">
      <c r="A1807" s="50"/>
      <c r="B1807" s="51"/>
      <c r="C1807" s="45">
        <v>27</v>
      </c>
      <c r="D1807" s="71"/>
      <c r="E1807" s="12"/>
      <c r="F1807" s="12"/>
      <c r="G1807" s="12"/>
      <c r="H1807" s="12"/>
      <c r="I1807" s="12"/>
      <c r="J1807" s="12"/>
      <c r="K1807" s="12"/>
      <c r="L1807" s="12"/>
      <c r="M1807" s="12"/>
      <c r="N1807" s="12"/>
      <c r="O1807" s="12"/>
      <c r="P1807" s="61">
        <v>0</v>
      </c>
    </row>
    <row r="1808" spans="1:16" x14ac:dyDescent="0.25">
      <c r="A1808" s="43">
        <v>735</v>
      </c>
      <c r="B1808" s="44" t="s">
        <v>482</v>
      </c>
      <c r="C1808" s="45">
        <v>11</v>
      </c>
      <c r="D1808" s="71"/>
      <c r="E1808" s="12"/>
      <c r="F1808" s="12"/>
      <c r="G1808" s="12"/>
      <c r="H1808" s="12"/>
      <c r="I1808" s="12"/>
      <c r="J1808" s="12"/>
      <c r="K1808" s="12"/>
      <c r="L1808" s="12"/>
      <c r="M1808" s="12"/>
      <c r="N1808" s="12"/>
      <c r="O1808" s="12"/>
      <c r="P1808" s="61">
        <v>0</v>
      </c>
    </row>
    <row r="1809" spans="1:16" x14ac:dyDescent="0.25">
      <c r="A1809" s="48"/>
      <c r="B1809" s="49"/>
      <c r="C1809" s="45">
        <v>14</v>
      </c>
      <c r="D1809" s="71"/>
      <c r="E1809" s="12"/>
      <c r="F1809" s="12"/>
      <c r="G1809" s="12"/>
      <c r="H1809" s="12"/>
      <c r="I1809" s="12"/>
      <c r="J1809" s="12"/>
      <c r="K1809" s="12"/>
      <c r="L1809" s="12"/>
      <c r="M1809" s="12"/>
      <c r="N1809" s="12"/>
      <c r="O1809" s="12"/>
      <c r="P1809" s="61">
        <v>0</v>
      </c>
    </row>
    <row r="1810" spans="1:16" x14ac:dyDescent="0.25">
      <c r="A1810" s="48"/>
      <c r="B1810" s="49"/>
      <c r="C1810" s="45">
        <v>15</v>
      </c>
      <c r="D1810" s="71"/>
      <c r="E1810" s="12"/>
      <c r="F1810" s="12"/>
      <c r="G1810" s="12"/>
      <c r="H1810" s="12"/>
      <c r="I1810" s="12"/>
      <c r="J1810" s="12"/>
      <c r="K1810" s="12"/>
      <c r="L1810" s="12"/>
      <c r="M1810" s="12"/>
      <c r="N1810" s="12"/>
      <c r="O1810" s="12"/>
      <c r="P1810" s="61">
        <v>0</v>
      </c>
    </row>
    <row r="1811" spans="1:16" x14ac:dyDescent="0.25">
      <c r="A1811" s="48"/>
      <c r="B1811" s="49"/>
      <c r="C1811" s="45">
        <v>16</v>
      </c>
      <c r="D1811" s="71"/>
      <c r="E1811" s="12"/>
      <c r="F1811" s="12"/>
      <c r="G1811" s="12"/>
      <c r="H1811" s="12"/>
      <c r="I1811" s="12"/>
      <c r="J1811" s="12"/>
      <c r="K1811" s="12"/>
      <c r="L1811" s="12"/>
      <c r="M1811" s="12"/>
      <c r="N1811" s="12"/>
      <c r="O1811" s="12"/>
      <c r="P1811" s="61">
        <v>0</v>
      </c>
    </row>
    <row r="1812" spans="1:16" x14ac:dyDescent="0.25">
      <c r="A1812" s="48"/>
      <c r="B1812" s="49"/>
      <c r="C1812" s="45">
        <v>17</v>
      </c>
      <c r="D1812" s="71"/>
      <c r="E1812" s="12"/>
      <c r="F1812" s="12"/>
      <c r="G1812" s="12"/>
      <c r="H1812" s="12"/>
      <c r="I1812" s="12"/>
      <c r="J1812" s="12"/>
      <c r="K1812" s="12"/>
      <c r="L1812" s="12"/>
      <c r="M1812" s="12"/>
      <c r="N1812" s="12"/>
      <c r="O1812" s="12"/>
      <c r="P1812" s="61">
        <v>0</v>
      </c>
    </row>
    <row r="1813" spans="1:16" x14ac:dyDescent="0.25">
      <c r="A1813" s="48"/>
      <c r="B1813" s="49"/>
      <c r="C1813" s="45">
        <v>25</v>
      </c>
      <c r="D1813" s="71"/>
      <c r="E1813" s="12"/>
      <c r="F1813" s="12"/>
      <c r="G1813" s="12"/>
      <c r="H1813" s="12"/>
      <c r="I1813" s="12"/>
      <c r="J1813" s="12"/>
      <c r="K1813" s="12"/>
      <c r="L1813" s="12"/>
      <c r="M1813" s="12"/>
      <c r="N1813" s="12"/>
      <c r="O1813" s="12"/>
      <c r="P1813" s="61">
        <v>0</v>
      </c>
    </row>
    <row r="1814" spans="1:16" x14ac:dyDescent="0.25">
      <c r="A1814" s="48"/>
      <c r="B1814" s="49"/>
      <c r="C1814" s="45">
        <v>26</v>
      </c>
      <c r="D1814" s="71"/>
      <c r="E1814" s="12"/>
      <c r="F1814" s="12"/>
      <c r="G1814" s="12"/>
      <c r="H1814" s="12"/>
      <c r="I1814" s="12"/>
      <c r="J1814" s="12"/>
      <c r="K1814" s="12"/>
      <c r="L1814" s="12"/>
      <c r="M1814" s="12"/>
      <c r="N1814" s="12"/>
      <c r="O1814" s="12"/>
      <c r="P1814" s="61">
        <v>0</v>
      </c>
    </row>
    <row r="1815" spans="1:16" x14ac:dyDescent="0.25">
      <c r="A1815" s="50"/>
      <c r="B1815" s="51"/>
      <c r="C1815" s="45">
        <v>27</v>
      </c>
      <c r="D1815" s="71"/>
      <c r="E1815" s="12"/>
      <c r="F1815" s="12"/>
      <c r="G1815" s="12"/>
      <c r="H1815" s="12"/>
      <c r="I1815" s="12"/>
      <c r="J1815" s="12"/>
      <c r="K1815" s="12"/>
      <c r="L1815" s="12"/>
      <c r="M1815" s="12"/>
      <c r="N1815" s="12"/>
      <c r="O1815" s="12"/>
      <c r="P1815" s="61">
        <v>0</v>
      </c>
    </row>
    <row r="1816" spans="1:16" x14ac:dyDescent="0.25">
      <c r="A1816" s="43">
        <v>739</v>
      </c>
      <c r="B1816" s="44" t="s">
        <v>483</v>
      </c>
      <c r="C1816" s="45">
        <v>11</v>
      </c>
      <c r="D1816" s="71"/>
      <c r="E1816" s="12"/>
      <c r="F1816" s="12"/>
      <c r="G1816" s="12"/>
      <c r="H1816" s="12"/>
      <c r="I1816" s="12"/>
      <c r="J1816" s="12"/>
      <c r="K1816" s="12"/>
      <c r="L1816" s="12"/>
      <c r="M1816" s="12"/>
      <c r="N1816" s="12"/>
      <c r="O1816" s="12"/>
      <c r="P1816" s="61">
        <v>0</v>
      </c>
    </row>
    <row r="1817" spans="1:16" x14ac:dyDescent="0.25">
      <c r="A1817" s="48"/>
      <c r="B1817" s="49"/>
      <c r="C1817" s="45">
        <v>14</v>
      </c>
      <c r="D1817" s="71"/>
      <c r="E1817" s="12"/>
      <c r="F1817" s="12"/>
      <c r="G1817" s="12"/>
      <c r="H1817" s="12"/>
      <c r="I1817" s="12"/>
      <c r="J1817" s="12"/>
      <c r="K1817" s="12"/>
      <c r="L1817" s="12"/>
      <c r="M1817" s="12"/>
      <c r="N1817" s="12"/>
      <c r="O1817" s="12"/>
      <c r="P1817" s="61">
        <v>0</v>
      </c>
    </row>
    <row r="1818" spans="1:16" x14ac:dyDescent="0.25">
      <c r="A1818" s="48"/>
      <c r="B1818" s="49"/>
      <c r="C1818" s="45">
        <v>15</v>
      </c>
      <c r="D1818" s="71"/>
      <c r="E1818" s="12"/>
      <c r="F1818" s="12"/>
      <c r="G1818" s="12"/>
      <c r="H1818" s="12"/>
      <c r="I1818" s="12"/>
      <c r="J1818" s="12"/>
      <c r="K1818" s="12"/>
      <c r="L1818" s="12"/>
      <c r="M1818" s="12"/>
      <c r="N1818" s="12"/>
      <c r="O1818" s="12"/>
      <c r="P1818" s="61">
        <v>0</v>
      </c>
    </row>
    <row r="1819" spans="1:16" x14ac:dyDescent="0.25">
      <c r="A1819" s="48"/>
      <c r="B1819" s="49"/>
      <c r="C1819" s="45">
        <v>16</v>
      </c>
      <c r="D1819" s="71"/>
      <c r="E1819" s="12"/>
      <c r="F1819" s="12"/>
      <c r="G1819" s="12"/>
      <c r="H1819" s="12"/>
      <c r="I1819" s="12"/>
      <c r="J1819" s="12"/>
      <c r="K1819" s="12"/>
      <c r="L1819" s="12"/>
      <c r="M1819" s="12"/>
      <c r="N1819" s="12"/>
      <c r="O1819" s="12"/>
      <c r="P1819" s="61">
        <v>0</v>
      </c>
    </row>
    <row r="1820" spans="1:16" x14ac:dyDescent="0.25">
      <c r="A1820" s="48"/>
      <c r="B1820" s="49"/>
      <c r="C1820" s="45">
        <v>17</v>
      </c>
      <c r="D1820" s="71"/>
      <c r="E1820" s="12"/>
      <c r="F1820" s="12"/>
      <c r="G1820" s="12"/>
      <c r="H1820" s="12"/>
      <c r="I1820" s="12"/>
      <c r="J1820" s="12"/>
      <c r="K1820" s="12"/>
      <c r="L1820" s="12"/>
      <c r="M1820" s="12"/>
      <c r="N1820" s="12"/>
      <c r="O1820" s="12"/>
      <c r="P1820" s="61">
        <v>0</v>
      </c>
    </row>
    <row r="1821" spans="1:16" x14ac:dyDescent="0.25">
      <c r="A1821" s="48"/>
      <c r="B1821" s="49"/>
      <c r="C1821" s="45">
        <v>25</v>
      </c>
      <c r="D1821" s="71"/>
      <c r="E1821" s="12"/>
      <c r="F1821" s="12"/>
      <c r="G1821" s="12"/>
      <c r="H1821" s="12"/>
      <c r="I1821" s="12"/>
      <c r="J1821" s="12"/>
      <c r="K1821" s="12"/>
      <c r="L1821" s="12"/>
      <c r="M1821" s="12"/>
      <c r="N1821" s="12"/>
      <c r="O1821" s="12"/>
      <c r="P1821" s="61">
        <v>0</v>
      </c>
    </row>
    <row r="1822" spans="1:16" x14ac:dyDescent="0.25">
      <c r="A1822" s="48"/>
      <c r="B1822" s="49"/>
      <c r="C1822" s="45">
        <v>26</v>
      </c>
      <c r="D1822" s="71"/>
      <c r="E1822" s="12"/>
      <c r="F1822" s="12"/>
      <c r="G1822" s="12"/>
      <c r="H1822" s="12"/>
      <c r="I1822" s="12"/>
      <c r="J1822" s="12"/>
      <c r="K1822" s="12"/>
      <c r="L1822" s="12"/>
      <c r="M1822" s="12"/>
      <c r="N1822" s="12"/>
      <c r="O1822" s="12"/>
      <c r="P1822" s="61">
        <v>0</v>
      </c>
    </row>
    <row r="1823" spans="1:16" x14ac:dyDescent="0.25">
      <c r="A1823" s="50"/>
      <c r="B1823" s="51"/>
      <c r="C1823" s="45">
        <v>27</v>
      </c>
      <c r="D1823" s="71"/>
      <c r="E1823" s="12"/>
      <c r="F1823" s="12"/>
      <c r="G1823" s="12"/>
      <c r="H1823" s="12"/>
      <c r="I1823" s="12"/>
      <c r="J1823" s="12"/>
      <c r="K1823" s="12"/>
      <c r="L1823" s="12"/>
      <c r="M1823" s="12"/>
      <c r="N1823" s="12"/>
      <c r="O1823" s="12"/>
      <c r="P1823" s="61">
        <v>0</v>
      </c>
    </row>
    <row r="1824" spans="1:16" x14ac:dyDescent="0.25">
      <c r="A1824" s="63">
        <v>7400</v>
      </c>
      <c r="B1824" s="64" t="s">
        <v>484</v>
      </c>
      <c r="C1824" s="65"/>
      <c r="D1824" s="62">
        <v>0</v>
      </c>
      <c r="E1824" s="62">
        <v>0</v>
      </c>
      <c r="F1824" s="62">
        <v>0</v>
      </c>
      <c r="G1824" s="62">
        <v>0</v>
      </c>
      <c r="H1824" s="62">
        <v>0</v>
      </c>
      <c r="I1824" s="62">
        <v>0</v>
      </c>
      <c r="J1824" s="62">
        <v>0</v>
      </c>
      <c r="K1824" s="62">
        <v>0</v>
      </c>
      <c r="L1824" s="62">
        <v>0</v>
      </c>
      <c r="M1824" s="62">
        <v>0</v>
      </c>
      <c r="N1824" s="62">
        <v>0</v>
      </c>
      <c r="O1824" s="62">
        <v>0</v>
      </c>
      <c r="P1824" s="62">
        <v>0</v>
      </c>
    </row>
    <row r="1825" spans="1:16" x14ac:dyDescent="0.25">
      <c r="A1825" s="43">
        <v>741</v>
      </c>
      <c r="B1825" s="44" t="s">
        <v>485</v>
      </c>
      <c r="C1825" s="45">
        <v>11</v>
      </c>
      <c r="D1825" s="71"/>
      <c r="E1825" s="12"/>
      <c r="F1825" s="12"/>
      <c r="G1825" s="12"/>
      <c r="H1825" s="12"/>
      <c r="I1825" s="12"/>
      <c r="J1825" s="12"/>
      <c r="K1825" s="12"/>
      <c r="L1825" s="12"/>
      <c r="M1825" s="12"/>
      <c r="N1825" s="12"/>
      <c r="O1825" s="12"/>
      <c r="P1825" s="61">
        <v>0</v>
      </c>
    </row>
    <row r="1826" spans="1:16" x14ac:dyDescent="0.25">
      <c r="A1826" s="48"/>
      <c r="B1826" s="49"/>
      <c r="C1826" s="45">
        <v>14</v>
      </c>
      <c r="D1826" s="71"/>
      <c r="E1826" s="12"/>
      <c r="F1826" s="12"/>
      <c r="G1826" s="12"/>
      <c r="H1826" s="12"/>
      <c r="I1826" s="12"/>
      <c r="J1826" s="12"/>
      <c r="K1826" s="12"/>
      <c r="L1826" s="12"/>
      <c r="M1826" s="12"/>
      <c r="N1826" s="12"/>
      <c r="O1826" s="12"/>
      <c r="P1826" s="61">
        <v>0</v>
      </c>
    </row>
    <row r="1827" spans="1:16" x14ac:dyDescent="0.25">
      <c r="A1827" s="48"/>
      <c r="B1827" s="49"/>
      <c r="C1827" s="45">
        <v>15</v>
      </c>
      <c r="D1827" s="71"/>
      <c r="E1827" s="12"/>
      <c r="F1827" s="12"/>
      <c r="G1827" s="12"/>
      <c r="H1827" s="12"/>
      <c r="I1827" s="12"/>
      <c r="J1827" s="12"/>
      <c r="K1827" s="12"/>
      <c r="L1827" s="12"/>
      <c r="M1827" s="12"/>
      <c r="N1827" s="12"/>
      <c r="O1827" s="12"/>
      <c r="P1827" s="61">
        <v>0</v>
      </c>
    </row>
    <row r="1828" spans="1:16" x14ac:dyDescent="0.25">
      <c r="A1828" s="48"/>
      <c r="B1828" s="49"/>
      <c r="C1828" s="45">
        <v>16</v>
      </c>
      <c r="D1828" s="71"/>
      <c r="E1828" s="12"/>
      <c r="F1828" s="12"/>
      <c r="G1828" s="12"/>
      <c r="H1828" s="12"/>
      <c r="I1828" s="12"/>
      <c r="J1828" s="12"/>
      <c r="K1828" s="12"/>
      <c r="L1828" s="12"/>
      <c r="M1828" s="12"/>
      <c r="N1828" s="12"/>
      <c r="O1828" s="12"/>
      <c r="P1828" s="61">
        <v>0</v>
      </c>
    </row>
    <row r="1829" spans="1:16" x14ac:dyDescent="0.25">
      <c r="A1829" s="48"/>
      <c r="B1829" s="49"/>
      <c r="C1829" s="45">
        <v>17</v>
      </c>
      <c r="D1829" s="71"/>
      <c r="E1829" s="12"/>
      <c r="F1829" s="12"/>
      <c r="G1829" s="12"/>
      <c r="H1829" s="12"/>
      <c r="I1829" s="12"/>
      <c r="J1829" s="12"/>
      <c r="K1829" s="12"/>
      <c r="L1829" s="12"/>
      <c r="M1829" s="12"/>
      <c r="N1829" s="12"/>
      <c r="O1829" s="12"/>
      <c r="P1829" s="61">
        <v>0</v>
      </c>
    </row>
    <row r="1830" spans="1:16" x14ac:dyDescent="0.25">
      <c r="A1830" s="48"/>
      <c r="B1830" s="49"/>
      <c r="C1830" s="45">
        <v>25</v>
      </c>
      <c r="D1830" s="71"/>
      <c r="E1830" s="12"/>
      <c r="F1830" s="12"/>
      <c r="G1830" s="12"/>
      <c r="H1830" s="12"/>
      <c r="I1830" s="12"/>
      <c r="J1830" s="12"/>
      <c r="K1830" s="12"/>
      <c r="L1830" s="12"/>
      <c r="M1830" s="12"/>
      <c r="N1830" s="12"/>
      <c r="O1830" s="12"/>
      <c r="P1830" s="61">
        <v>0</v>
      </c>
    </row>
    <row r="1831" spans="1:16" x14ac:dyDescent="0.25">
      <c r="A1831" s="48"/>
      <c r="B1831" s="49"/>
      <c r="C1831" s="45">
        <v>26</v>
      </c>
      <c r="D1831" s="71"/>
      <c r="E1831" s="12"/>
      <c r="F1831" s="12"/>
      <c r="G1831" s="12"/>
      <c r="H1831" s="12"/>
      <c r="I1831" s="12"/>
      <c r="J1831" s="12"/>
      <c r="K1831" s="12"/>
      <c r="L1831" s="12"/>
      <c r="M1831" s="12"/>
      <c r="N1831" s="12"/>
      <c r="O1831" s="12"/>
      <c r="P1831" s="61">
        <v>0</v>
      </c>
    </row>
    <row r="1832" spans="1:16" x14ac:dyDescent="0.25">
      <c r="A1832" s="50"/>
      <c r="B1832" s="51"/>
      <c r="C1832" s="45">
        <v>27</v>
      </c>
      <c r="D1832" s="71"/>
      <c r="E1832" s="12"/>
      <c r="F1832" s="12"/>
      <c r="G1832" s="12"/>
      <c r="H1832" s="12"/>
      <c r="I1832" s="12"/>
      <c r="J1832" s="12"/>
      <c r="K1832" s="12"/>
      <c r="L1832" s="12"/>
      <c r="M1832" s="12"/>
      <c r="N1832" s="12"/>
      <c r="O1832" s="12"/>
      <c r="P1832" s="61">
        <v>0</v>
      </c>
    </row>
    <row r="1833" spans="1:16" ht="30" x14ac:dyDescent="0.25">
      <c r="A1833" s="52">
        <v>742</v>
      </c>
      <c r="B1833" s="53" t="s">
        <v>486</v>
      </c>
      <c r="C1833" s="54"/>
      <c r="D1833" s="54"/>
      <c r="E1833" s="54"/>
      <c r="F1833" s="54"/>
      <c r="G1833" s="54"/>
      <c r="H1833" s="54"/>
      <c r="I1833" s="54"/>
      <c r="J1833" s="54"/>
      <c r="K1833" s="54"/>
      <c r="L1833" s="54"/>
      <c r="M1833" s="54"/>
      <c r="N1833" s="54"/>
      <c r="O1833" s="54"/>
      <c r="P1833" s="47">
        <v>0</v>
      </c>
    </row>
    <row r="1834" spans="1:16" ht="30" x14ac:dyDescent="0.25">
      <c r="A1834" s="52">
        <v>743</v>
      </c>
      <c r="B1834" s="53" t="s">
        <v>487</v>
      </c>
      <c r="C1834" s="54"/>
      <c r="D1834" s="54"/>
      <c r="E1834" s="54"/>
      <c r="F1834" s="54"/>
      <c r="G1834" s="54"/>
      <c r="H1834" s="54"/>
      <c r="I1834" s="54"/>
      <c r="J1834" s="54"/>
      <c r="K1834" s="54"/>
      <c r="L1834" s="54"/>
      <c r="M1834" s="54"/>
      <c r="N1834" s="54"/>
      <c r="O1834" s="54"/>
      <c r="P1834" s="47">
        <v>0</v>
      </c>
    </row>
    <row r="1835" spans="1:16" ht="30" x14ac:dyDescent="0.25">
      <c r="A1835" s="52">
        <v>744</v>
      </c>
      <c r="B1835" s="53" t="s">
        <v>488</v>
      </c>
      <c r="C1835" s="54"/>
      <c r="D1835" s="54"/>
      <c r="E1835" s="54"/>
      <c r="F1835" s="54"/>
      <c r="G1835" s="54"/>
      <c r="H1835" s="54"/>
      <c r="I1835" s="54"/>
      <c r="J1835" s="54"/>
      <c r="K1835" s="54"/>
      <c r="L1835" s="54"/>
      <c r="M1835" s="54"/>
      <c r="N1835" s="54"/>
      <c r="O1835" s="54"/>
      <c r="P1835" s="47">
        <v>0</v>
      </c>
    </row>
    <row r="1836" spans="1:16" x14ac:dyDescent="0.25">
      <c r="A1836" s="43">
        <v>745</v>
      </c>
      <c r="B1836" s="44" t="s">
        <v>489</v>
      </c>
      <c r="C1836" s="45">
        <v>11</v>
      </c>
      <c r="D1836" s="71"/>
      <c r="E1836" s="12"/>
      <c r="F1836" s="12"/>
      <c r="G1836" s="12"/>
      <c r="H1836" s="12"/>
      <c r="I1836" s="12"/>
      <c r="J1836" s="12"/>
      <c r="K1836" s="12"/>
      <c r="L1836" s="12"/>
      <c r="M1836" s="12"/>
      <c r="N1836" s="12"/>
      <c r="O1836" s="12"/>
      <c r="P1836" s="61">
        <v>0</v>
      </c>
    </row>
    <row r="1837" spans="1:16" x14ac:dyDescent="0.25">
      <c r="A1837" s="48"/>
      <c r="B1837" s="49"/>
      <c r="C1837" s="45">
        <v>14</v>
      </c>
      <c r="D1837" s="71"/>
      <c r="E1837" s="12"/>
      <c r="F1837" s="12"/>
      <c r="G1837" s="12"/>
      <c r="H1837" s="12"/>
      <c r="I1837" s="12"/>
      <c r="J1837" s="12"/>
      <c r="K1837" s="12"/>
      <c r="L1837" s="12"/>
      <c r="M1837" s="12"/>
      <c r="N1837" s="12"/>
      <c r="O1837" s="12"/>
      <c r="P1837" s="61">
        <v>0</v>
      </c>
    </row>
    <row r="1838" spans="1:16" x14ac:dyDescent="0.25">
      <c r="A1838" s="48"/>
      <c r="B1838" s="49"/>
      <c r="C1838" s="45">
        <v>15</v>
      </c>
      <c r="D1838" s="71"/>
      <c r="E1838" s="12"/>
      <c r="F1838" s="12"/>
      <c r="G1838" s="12"/>
      <c r="H1838" s="12"/>
      <c r="I1838" s="12"/>
      <c r="J1838" s="12"/>
      <c r="K1838" s="12"/>
      <c r="L1838" s="12"/>
      <c r="M1838" s="12"/>
      <c r="N1838" s="12"/>
      <c r="O1838" s="12"/>
      <c r="P1838" s="61">
        <v>0</v>
      </c>
    </row>
    <row r="1839" spans="1:16" x14ac:dyDescent="0.25">
      <c r="A1839" s="48"/>
      <c r="B1839" s="49"/>
      <c r="C1839" s="45">
        <v>16</v>
      </c>
      <c r="D1839" s="71"/>
      <c r="E1839" s="12"/>
      <c r="F1839" s="12"/>
      <c r="G1839" s="12"/>
      <c r="H1839" s="12"/>
      <c r="I1839" s="12"/>
      <c r="J1839" s="12"/>
      <c r="K1839" s="12"/>
      <c r="L1839" s="12"/>
      <c r="M1839" s="12"/>
      <c r="N1839" s="12"/>
      <c r="O1839" s="12"/>
      <c r="P1839" s="61">
        <v>0</v>
      </c>
    </row>
    <row r="1840" spans="1:16" x14ac:dyDescent="0.25">
      <c r="A1840" s="48"/>
      <c r="B1840" s="49"/>
      <c r="C1840" s="45">
        <v>17</v>
      </c>
      <c r="D1840" s="71"/>
      <c r="E1840" s="12"/>
      <c r="F1840" s="12"/>
      <c r="G1840" s="12"/>
      <c r="H1840" s="12"/>
      <c r="I1840" s="12"/>
      <c r="J1840" s="12"/>
      <c r="K1840" s="12"/>
      <c r="L1840" s="12"/>
      <c r="M1840" s="12"/>
      <c r="N1840" s="12"/>
      <c r="O1840" s="12"/>
      <c r="P1840" s="61">
        <v>0</v>
      </c>
    </row>
    <row r="1841" spans="1:16" x14ac:dyDescent="0.25">
      <c r="A1841" s="48"/>
      <c r="B1841" s="49"/>
      <c r="C1841" s="45">
        <v>25</v>
      </c>
      <c r="D1841" s="71"/>
      <c r="E1841" s="12"/>
      <c r="F1841" s="12"/>
      <c r="G1841" s="12"/>
      <c r="H1841" s="12"/>
      <c r="I1841" s="12"/>
      <c r="J1841" s="12"/>
      <c r="K1841" s="12"/>
      <c r="L1841" s="12"/>
      <c r="M1841" s="12"/>
      <c r="N1841" s="12"/>
      <c r="O1841" s="12"/>
      <c r="P1841" s="61">
        <v>0</v>
      </c>
    </row>
    <row r="1842" spans="1:16" x14ac:dyDescent="0.25">
      <c r="A1842" s="48"/>
      <c r="B1842" s="49"/>
      <c r="C1842" s="45">
        <v>26</v>
      </c>
      <c r="D1842" s="71"/>
      <c r="E1842" s="12"/>
      <c r="F1842" s="12"/>
      <c r="G1842" s="12"/>
      <c r="H1842" s="12"/>
      <c r="I1842" s="12"/>
      <c r="J1842" s="12"/>
      <c r="K1842" s="12"/>
      <c r="L1842" s="12"/>
      <c r="M1842" s="12"/>
      <c r="N1842" s="12"/>
      <c r="O1842" s="12"/>
      <c r="P1842" s="61">
        <v>0</v>
      </c>
    </row>
    <row r="1843" spans="1:16" x14ac:dyDescent="0.25">
      <c r="A1843" s="50"/>
      <c r="B1843" s="51"/>
      <c r="C1843" s="45">
        <v>27</v>
      </c>
      <c r="D1843" s="71"/>
      <c r="E1843" s="12"/>
      <c r="F1843" s="12"/>
      <c r="G1843" s="12"/>
      <c r="H1843" s="12"/>
      <c r="I1843" s="12"/>
      <c r="J1843" s="12"/>
      <c r="K1843" s="12"/>
      <c r="L1843" s="12"/>
      <c r="M1843" s="12"/>
      <c r="N1843" s="12"/>
      <c r="O1843" s="12"/>
      <c r="P1843" s="61">
        <v>0</v>
      </c>
    </row>
    <row r="1844" spans="1:16" x14ac:dyDescent="0.25">
      <c r="A1844" s="43">
        <v>746</v>
      </c>
      <c r="B1844" s="44" t="s">
        <v>490</v>
      </c>
      <c r="C1844" s="45">
        <v>11</v>
      </c>
      <c r="D1844" s="71"/>
      <c r="E1844" s="12"/>
      <c r="F1844" s="12"/>
      <c r="G1844" s="12"/>
      <c r="H1844" s="12"/>
      <c r="I1844" s="12"/>
      <c r="J1844" s="12"/>
      <c r="K1844" s="12"/>
      <c r="L1844" s="12"/>
      <c r="M1844" s="12"/>
      <c r="N1844" s="12"/>
      <c r="O1844" s="12"/>
      <c r="P1844" s="61">
        <v>0</v>
      </c>
    </row>
    <row r="1845" spans="1:16" x14ac:dyDescent="0.25">
      <c r="A1845" s="48"/>
      <c r="B1845" s="49"/>
      <c r="C1845" s="45">
        <v>14</v>
      </c>
      <c r="D1845" s="71"/>
      <c r="E1845" s="12"/>
      <c r="F1845" s="12"/>
      <c r="G1845" s="12"/>
      <c r="H1845" s="12"/>
      <c r="I1845" s="12"/>
      <c r="J1845" s="12"/>
      <c r="K1845" s="12"/>
      <c r="L1845" s="12"/>
      <c r="M1845" s="12"/>
      <c r="N1845" s="12"/>
      <c r="O1845" s="12"/>
      <c r="P1845" s="61">
        <v>0</v>
      </c>
    </row>
    <row r="1846" spans="1:16" x14ac:dyDescent="0.25">
      <c r="A1846" s="48"/>
      <c r="B1846" s="49"/>
      <c r="C1846" s="45">
        <v>15</v>
      </c>
      <c r="D1846" s="71"/>
      <c r="E1846" s="12"/>
      <c r="F1846" s="12"/>
      <c r="G1846" s="12"/>
      <c r="H1846" s="12"/>
      <c r="I1846" s="12"/>
      <c r="J1846" s="12"/>
      <c r="K1846" s="12"/>
      <c r="L1846" s="12"/>
      <c r="M1846" s="12"/>
      <c r="N1846" s="12"/>
      <c r="O1846" s="12"/>
      <c r="P1846" s="61">
        <v>0</v>
      </c>
    </row>
    <row r="1847" spans="1:16" x14ac:dyDescent="0.25">
      <c r="A1847" s="48"/>
      <c r="B1847" s="49"/>
      <c r="C1847" s="45">
        <v>16</v>
      </c>
      <c r="D1847" s="71"/>
      <c r="E1847" s="12"/>
      <c r="F1847" s="12"/>
      <c r="G1847" s="12"/>
      <c r="H1847" s="12"/>
      <c r="I1847" s="12"/>
      <c r="J1847" s="12"/>
      <c r="K1847" s="12"/>
      <c r="L1847" s="12"/>
      <c r="M1847" s="12"/>
      <c r="N1847" s="12"/>
      <c r="O1847" s="12"/>
      <c r="P1847" s="61">
        <v>0</v>
      </c>
    </row>
    <row r="1848" spans="1:16" x14ac:dyDescent="0.25">
      <c r="A1848" s="48"/>
      <c r="B1848" s="49"/>
      <c r="C1848" s="45">
        <v>17</v>
      </c>
      <c r="D1848" s="71"/>
      <c r="E1848" s="12"/>
      <c r="F1848" s="12"/>
      <c r="G1848" s="12"/>
      <c r="H1848" s="12"/>
      <c r="I1848" s="12"/>
      <c r="J1848" s="12"/>
      <c r="K1848" s="12"/>
      <c r="L1848" s="12"/>
      <c r="M1848" s="12"/>
      <c r="N1848" s="12"/>
      <c r="O1848" s="12"/>
      <c r="P1848" s="61">
        <v>0</v>
      </c>
    </row>
    <row r="1849" spans="1:16" x14ac:dyDescent="0.25">
      <c r="A1849" s="48"/>
      <c r="B1849" s="49"/>
      <c r="C1849" s="45">
        <v>25</v>
      </c>
      <c r="D1849" s="71"/>
      <c r="E1849" s="12"/>
      <c r="F1849" s="12"/>
      <c r="G1849" s="12"/>
      <c r="H1849" s="12"/>
      <c r="I1849" s="12"/>
      <c r="J1849" s="12"/>
      <c r="K1849" s="12"/>
      <c r="L1849" s="12"/>
      <c r="M1849" s="12"/>
      <c r="N1849" s="12"/>
      <c r="O1849" s="12"/>
      <c r="P1849" s="61">
        <v>0</v>
      </c>
    </row>
    <row r="1850" spans="1:16" x14ac:dyDescent="0.25">
      <c r="A1850" s="48"/>
      <c r="B1850" s="49"/>
      <c r="C1850" s="45">
        <v>26</v>
      </c>
      <c r="D1850" s="71"/>
      <c r="E1850" s="12"/>
      <c r="F1850" s="12"/>
      <c r="G1850" s="12"/>
      <c r="H1850" s="12"/>
      <c r="I1850" s="12"/>
      <c r="J1850" s="12"/>
      <c r="K1850" s="12"/>
      <c r="L1850" s="12"/>
      <c r="M1850" s="12"/>
      <c r="N1850" s="12"/>
      <c r="O1850" s="12"/>
      <c r="P1850" s="61">
        <v>0</v>
      </c>
    </row>
    <row r="1851" spans="1:16" x14ac:dyDescent="0.25">
      <c r="A1851" s="50"/>
      <c r="B1851" s="51"/>
      <c r="C1851" s="45">
        <v>27</v>
      </c>
      <c r="D1851" s="71"/>
      <c r="E1851" s="12"/>
      <c r="F1851" s="12"/>
      <c r="G1851" s="12"/>
      <c r="H1851" s="12"/>
      <c r="I1851" s="12"/>
      <c r="J1851" s="12"/>
      <c r="K1851" s="12"/>
      <c r="L1851" s="12"/>
      <c r="M1851" s="12"/>
      <c r="N1851" s="12"/>
      <c r="O1851" s="12"/>
      <c r="P1851" s="61">
        <v>0</v>
      </c>
    </row>
    <row r="1852" spans="1:16" x14ac:dyDescent="0.25">
      <c r="A1852" s="43">
        <v>747</v>
      </c>
      <c r="B1852" s="44" t="s">
        <v>491</v>
      </c>
      <c r="C1852" s="45">
        <v>11</v>
      </c>
      <c r="D1852" s="71"/>
      <c r="E1852" s="12"/>
      <c r="F1852" s="12"/>
      <c r="G1852" s="12"/>
      <c r="H1852" s="12"/>
      <c r="I1852" s="12"/>
      <c r="J1852" s="12"/>
      <c r="K1852" s="12"/>
      <c r="L1852" s="12"/>
      <c r="M1852" s="12"/>
      <c r="N1852" s="12"/>
      <c r="O1852" s="12"/>
      <c r="P1852" s="61">
        <v>0</v>
      </c>
    </row>
    <row r="1853" spans="1:16" x14ac:dyDescent="0.25">
      <c r="A1853" s="48"/>
      <c r="B1853" s="49"/>
      <c r="C1853" s="45">
        <v>14</v>
      </c>
      <c r="D1853" s="71"/>
      <c r="E1853" s="12"/>
      <c r="F1853" s="12"/>
      <c r="G1853" s="12"/>
      <c r="H1853" s="12"/>
      <c r="I1853" s="12"/>
      <c r="J1853" s="12"/>
      <c r="K1853" s="12"/>
      <c r="L1853" s="12"/>
      <c r="M1853" s="12"/>
      <c r="N1853" s="12"/>
      <c r="O1853" s="12"/>
      <c r="P1853" s="61">
        <v>0</v>
      </c>
    </row>
    <row r="1854" spans="1:16" x14ac:dyDescent="0.25">
      <c r="A1854" s="48"/>
      <c r="B1854" s="49"/>
      <c r="C1854" s="45">
        <v>15</v>
      </c>
      <c r="D1854" s="71"/>
      <c r="E1854" s="12"/>
      <c r="F1854" s="12"/>
      <c r="G1854" s="12"/>
      <c r="H1854" s="12"/>
      <c r="I1854" s="12"/>
      <c r="J1854" s="12"/>
      <c r="K1854" s="12"/>
      <c r="L1854" s="12"/>
      <c r="M1854" s="12"/>
      <c r="N1854" s="12"/>
      <c r="O1854" s="12"/>
      <c r="P1854" s="61">
        <v>0</v>
      </c>
    </row>
    <row r="1855" spans="1:16" x14ac:dyDescent="0.25">
      <c r="A1855" s="48"/>
      <c r="B1855" s="49"/>
      <c r="C1855" s="45">
        <v>16</v>
      </c>
      <c r="D1855" s="71"/>
      <c r="E1855" s="12"/>
      <c r="F1855" s="12"/>
      <c r="G1855" s="12"/>
      <c r="H1855" s="12"/>
      <c r="I1855" s="12"/>
      <c r="J1855" s="12"/>
      <c r="K1855" s="12"/>
      <c r="L1855" s="12"/>
      <c r="M1855" s="12"/>
      <c r="N1855" s="12"/>
      <c r="O1855" s="12"/>
      <c r="P1855" s="61">
        <v>0</v>
      </c>
    </row>
    <row r="1856" spans="1:16" x14ac:dyDescent="0.25">
      <c r="A1856" s="48"/>
      <c r="B1856" s="49"/>
      <c r="C1856" s="45">
        <v>17</v>
      </c>
      <c r="D1856" s="71"/>
      <c r="E1856" s="12"/>
      <c r="F1856" s="12"/>
      <c r="G1856" s="12"/>
      <c r="H1856" s="12"/>
      <c r="I1856" s="12"/>
      <c r="J1856" s="12"/>
      <c r="K1856" s="12"/>
      <c r="L1856" s="12"/>
      <c r="M1856" s="12"/>
      <c r="N1856" s="12"/>
      <c r="O1856" s="12"/>
      <c r="P1856" s="61">
        <v>0</v>
      </c>
    </row>
    <row r="1857" spans="1:16" x14ac:dyDescent="0.25">
      <c r="A1857" s="48"/>
      <c r="B1857" s="49"/>
      <c r="C1857" s="45">
        <v>25</v>
      </c>
      <c r="D1857" s="71"/>
      <c r="E1857" s="12"/>
      <c r="F1857" s="12"/>
      <c r="G1857" s="12"/>
      <c r="H1857" s="12"/>
      <c r="I1857" s="12"/>
      <c r="J1857" s="12"/>
      <c r="K1857" s="12"/>
      <c r="L1857" s="12"/>
      <c r="M1857" s="12"/>
      <c r="N1857" s="12"/>
      <c r="O1857" s="12"/>
      <c r="P1857" s="61">
        <v>0</v>
      </c>
    </row>
    <row r="1858" spans="1:16" x14ac:dyDescent="0.25">
      <c r="A1858" s="48"/>
      <c r="B1858" s="49"/>
      <c r="C1858" s="45">
        <v>26</v>
      </c>
      <c r="D1858" s="71"/>
      <c r="E1858" s="12"/>
      <c r="F1858" s="12"/>
      <c r="G1858" s="12"/>
      <c r="H1858" s="12"/>
      <c r="I1858" s="12"/>
      <c r="J1858" s="12"/>
      <c r="K1858" s="12"/>
      <c r="L1858" s="12"/>
      <c r="M1858" s="12"/>
      <c r="N1858" s="12"/>
      <c r="O1858" s="12"/>
      <c r="P1858" s="61">
        <v>0</v>
      </c>
    </row>
    <row r="1859" spans="1:16" x14ac:dyDescent="0.25">
      <c r="A1859" s="50"/>
      <c r="B1859" s="51"/>
      <c r="C1859" s="45">
        <v>27</v>
      </c>
      <c r="D1859" s="71"/>
      <c r="E1859" s="12"/>
      <c r="F1859" s="12"/>
      <c r="G1859" s="12"/>
      <c r="H1859" s="12"/>
      <c r="I1859" s="12"/>
      <c r="J1859" s="12"/>
      <c r="K1859" s="12"/>
      <c r="L1859" s="12"/>
      <c r="M1859" s="12"/>
      <c r="N1859" s="12"/>
      <c r="O1859" s="12"/>
      <c r="P1859" s="61">
        <v>0</v>
      </c>
    </row>
    <row r="1860" spans="1:16" x14ac:dyDescent="0.25">
      <c r="A1860" s="43">
        <v>748</v>
      </c>
      <c r="B1860" s="44" t="s">
        <v>492</v>
      </c>
      <c r="C1860" s="45">
        <v>11</v>
      </c>
      <c r="D1860" s="71"/>
      <c r="E1860" s="12"/>
      <c r="F1860" s="12"/>
      <c r="G1860" s="12"/>
      <c r="H1860" s="12"/>
      <c r="I1860" s="12"/>
      <c r="J1860" s="12"/>
      <c r="K1860" s="12"/>
      <c r="L1860" s="12"/>
      <c r="M1860" s="12"/>
      <c r="N1860" s="12"/>
      <c r="O1860" s="12"/>
      <c r="P1860" s="61">
        <v>0</v>
      </c>
    </row>
    <row r="1861" spans="1:16" x14ac:dyDescent="0.25">
      <c r="A1861" s="48"/>
      <c r="B1861" s="49"/>
      <c r="C1861" s="45">
        <v>14</v>
      </c>
      <c r="D1861" s="71"/>
      <c r="E1861" s="12"/>
      <c r="F1861" s="12"/>
      <c r="G1861" s="12"/>
      <c r="H1861" s="12"/>
      <c r="I1861" s="12"/>
      <c r="J1861" s="12"/>
      <c r="K1861" s="12"/>
      <c r="L1861" s="12"/>
      <c r="M1861" s="12"/>
      <c r="N1861" s="12"/>
      <c r="O1861" s="12"/>
      <c r="P1861" s="61">
        <v>0</v>
      </c>
    </row>
    <row r="1862" spans="1:16" x14ac:dyDescent="0.25">
      <c r="A1862" s="48"/>
      <c r="B1862" s="49"/>
      <c r="C1862" s="45">
        <v>15</v>
      </c>
      <c r="D1862" s="71"/>
      <c r="E1862" s="12"/>
      <c r="F1862" s="12"/>
      <c r="G1862" s="12"/>
      <c r="H1862" s="12"/>
      <c r="I1862" s="12"/>
      <c r="J1862" s="12"/>
      <c r="K1862" s="12"/>
      <c r="L1862" s="12"/>
      <c r="M1862" s="12"/>
      <c r="N1862" s="12"/>
      <c r="O1862" s="12"/>
      <c r="P1862" s="61">
        <v>0</v>
      </c>
    </row>
    <row r="1863" spans="1:16" x14ac:dyDescent="0.25">
      <c r="A1863" s="48"/>
      <c r="B1863" s="49"/>
      <c r="C1863" s="45">
        <v>16</v>
      </c>
      <c r="D1863" s="71"/>
      <c r="E1863" s="12"/>
      <c r="F1863" s="12"/>
      <c r="G1863" s="12"/>
      <c r="H1863" s="12"/>
      <c r="I1863" s="12"/>
      <c r="J1863" s="12"/>
      <c r="K1863" s="12"/>
      <c r="L1863" s="12"/>
      <c r="M1863" s="12"/>
      <c r="N1863" s="12"/>
      <c r="O1863" s="12"/>
      <c r="P1863" s="61">
        <v>0</v>
      </c>
    </row>
    <row r="1864" spans="1:16" x14ac:dyDescent="0.25">
      <c r="A1864" s="48"/>
      <c r="B1864" s="49"/>
      <c r="C1864" s="45">
        <v>17</v>
      </c>
      <c r="D1864" s="71"/>
      <c r="E1864" s="12"/>
      <c r="F1864" s="12"/>
      <c r="G1864" s="12"/>
      <c r="H1864" s="12"/>
      <c r="I1864" s="12"/>
      <c r="J1864" s="12"/>
      <c r="K1864" s="12"/>
      <c r="L1864" s="12"/>
      <c r="M1864" s="12"/>
      <c r="N1864" s="12"/>
      <c r="O1864" s="12"/>
      <c r="P1864" s="61">
        <v>0</v>
      </c>
    </row>
    <row r="1865" spans="1:16" x14ac:dyDescent="0.25">
      <c r="A1865" s="48"/>
      <c r="B1865" s="49"/>
      <c r="C1865" s="45">
        <v>25</v>
      </c>
      <c r="D1865" s="71"/>
      <c r="E1865" s="12"/>
      <c r="F1865" s="12"/>
      <c r="G1865" s="12"/>
      <c r="H1865" s="12"/>
      <c r="I1865" s="12"/>
      <c r="J1865" s="12"/>
      <c r="K1865" s="12"/>
      <c r="L1865" s="12"/>
      <c r="M1865" s="12"/>
      <c r="N1865" s="12"/>
      <c r="O1865" s="12"/>
      <c r="P1865" s="61">
        <v>0</v>
      </c>
    </row>
    <row r="1866" spans="1:16" x14ac:dyDescent="0.25">
      <c r="A1866" s="48"/>
      <c r="B1866" s="49"/>
      <c r="C1866" s="45">
        <v>26</v>
      </c>
      <c r="D1866" s="71"/>
      <c r="E1866" s="12"/>
      <c r="F1866" s="12"/>
      <c r="G1866" s="12"/>
      <c r="H1866" s="12"/>
      <c r="I1866" s="12"/>
      <c r="J1866" s="12"/>
      <c r="K1866" s="12"/>
      <c r="L1866" s="12"/>
      <c r="M1866" s="12"/>
      <c r="N1866" s="12"/>
      <c r="O1866" s="12"/>
      <c r="P1866" s="61">
        <v>0</v>
      </c>
    </row>
    <row r="1867" spans="1:16" x14ac:dyDescent="0.25">
      <c r="A1867" s="50"/>
      <c r="B1867" s="51"/>
      <c r="C1867" s="45">
        <v>27</v>
      </c>
      <c r="D1867" s="71"/>
      <c r="E1867" s="12"/>
      <c r="F1867" s="12"/>
      <c r="G1867" s="12"/>
      <c r="H1867" s="12"/>
      <c r="I1867" s="12"/>
      <c r="J1867" s="12"/>
      <c r="K1867" s="12"/>
      <c r="L1867" s="12"/>
      <c r="M1867" s="12"/>
      <c r="N1867" s="12"/>
      <c r="O1867" s="12"/>
      <c r="P1867" s="61">
        <v>0</v>
      </c>
    </row>
    <row r="1868" spans="1:16" x14ac:dyDescent="0.25">
      <c r="A1868" s="43">
        <v>749</v>
      </c>
      <c r="B1868" s="44" t="s">
        <v>493</v>
      </c>
      <c r="C1868" s="45">
        <v>11</v>
      </c>
      <c r="D1868" s="71"/>
      <c r="E1868" s="12"/>
      <c r="F1868" s="12"/>
      <c r="G1868" s="12"/>
      <c r="H1868" s="12"/>
      <c r="I1868" s="12"/>
      <c r="J1868" s="12"/>
      <c r="K1868" s="12"/>
      <c r="L1868" s="12"/>
      <c r="M1868" s="12"/>
      <c r="N1868" s="12"/>
      <c r="O1868" s="12"/>
      <c r="P1868" s="61">
        <v>0</v>
      </c>
    </row>
    <row r="1869" spans="1:16" x14ac:dyDescent="0.25">
      <c r="A1869" s="48"/>
      <c r="B1869" s="49"/>
      <c r="C1869" s="45">
        <v>14</v>
      </c>
      <c r="D1869" s="71"/>
      <c r="E1869" s="12"/>
      <c r="F1869" s="12"/>
      <c r="G1869" s="12"/>
      <c r="H1869" s="12"/>
      <c r="I1869" s="12"/>
      <c r="J1869" s="12"/>
      <c r="K1869" s="12"/>
      <c r="L1869" s="12"/>
      <c r="M1869" s="12"/>
      <c r="N1869" s="12"/>
      <c r="O1869" s="12"/>
      <c r="P1869" s="61">
        <v>0</v>
      </c>
    </row>
    <row r="1870" spans="1:16" x14ac:dyDescent="0.25">
      <c r="A1870" s="48"/>
      <c r="B1870" s="49"/>
      <c r="C1870" s="45">
        <v>15</v>
      </c>
      <c r="D1870" s="71"/>
      <c r="E1870" s="12"/>
      <c r="F1870" s="12"/>
      <c r="G1870" s="12"/>
      <c r="H1870" s="12"/>
      <c r="I1870" s="12"/>
      <c r="J1870" s="12"/>
      <c r="K1870" s="12"/>
      <c r="L1870" s="12"/>
      <c r="M1870" s="12"/>
      <c r="N1870" s="12"/>
      <c r="O1870" s="12"/>
      <c r="P1870" s="61">
        <v>0</v>
      </c>
    </row>
    <row r="1871" spans="1:16" x14ac:dyDescent="0.25">
      <c r="A1871" s="48"/>
      <c r="B1871" s="49"/>
      <c r="C1871" s="45">
        <v>16</v>
      </c>
      <c r="D1871" s="71"/>
      <c r="E1871" s="12"/>
      <c r="F1871" s="12"/>
      <c r="G1871" s="12"/>
      <c r="H1871" s="12"/>
      <c r="I1871" s="12"/>
      <c r="J1871" s="12"/>
      <c r="K1871" s="12"/>
      <c r="L1871" s="12"/>
      <c r="M1871" s="12"/>
      <c r="N1871" s="12"/>
      <c r="O1871" s="12"/>
      <c r="P1871" s="61">
        <v>0</v>
      </c>
    </row>
    <row r="1872" spans="1:16" x14ac:dyDescent="0.25">
      <c r="A1872" s="48"/>
      <c r="B1872" s="49"/>
      <c r="C1872" s="45">
        <v>17</v>
      </c>
      <c r="D1872" s="71"/>
      <c r="E1872" s="12"/>
      <c r="F1872" s="12"/>
      <c r="G1872" s="12"/>
      <c r="H1872" s="12"/>
      <c r="I1872" s="12"/>
      <c r="J1872" s="12"/>
      <c r="K1872" s="12"/>
      <c r="L1872" s="12"/>
      <c r="M1872" s="12"/>
      <c r="N1872" s="12"/>
      <c r="O1872" s="12"/>
      <c r="P1872" s="61">
        <v>0</v>
      </c>
    </row>
    <row r="1873" spans="1:16" x14ac:dyDescent="0.25">
      <c r="A1873" s="48"/>
      <c r="B1873" s="49"/>
      <c r="C1873" s="45">
        <v>25</v>
      </c>
      <c r="D1873" s="71"/>
      <c r="E1873" s="12"/>
      <c r="F1873" s="12"/>
      <c r="G1873" s="12"/>
      <c r="H1873" s="12"/>
      <c r="I1873" s="12"/>
      <c r="J1873" s="12"/>
      <c r="K1873" s="12"/>
      <c r="L1873" s="12"/>
      <c r="M1873" s="12"/>
      <c r="N1873" s="12"/>
      <c r="O1873" s="12"/>
      <c r="P1873" s="61">
        <v>0</v>
      </c>
    </row>
    <row r="1874" spans="1:16" x14ac:dyDescent="0.25">
      <c r="A1874" s="48"/>
      <c r="B1874" s="49"/>
      <c r="C1874" s="45">
        <v>26</v>
      </c>
      <c r="D1874" s="71"/>
      <c r="E1874" s="12"/>
      <c r="F1874" s="12"/>
      <c r="G1874" s="12"/>
      <c r="H1874" s="12"/>
      <c r="I1874" s="12"/>
      <c r="J1874" s="12"/>
      <c r="K1874" s="12"/>
      <c r="L1874" s="12"/>
      <c r="M1874" s="12"/>
      <c r="N1874" s="12"/>
      <c r="O1874" s="12"/>
      <c r="P1874" s="61">
        <v>0</v>
      </c>
    </row>
    <row r="1875" spans="1:16" x14ac:dyDescent="0.25">
      <c r="A1875" s="50"/>
      <c r="B1875" s="51"/>
      <c r="C1875" s="45">
        <v>27</v>
      </c>
      <c r="D1875" s="71"/>
      <c r="E1875" s="12"/>
      <c r="F1875" s="12"/>
      <c r="G1875" s="12"/>
      <c r="H1875" s="12"/>
      <c r="I1875" s="12"/>
      <c r="J1875" s="12"/>
      <c r="K1875" s="12"/>
      <c r="L1875" s="12"/>
      <c r="M1875" s="12"/>
      <c r="N1875" s="12"/>
      <c r="O1875" s="12"/>
      <c r="P1875" s="61">
        <v>0</v>
      </c>
    </row>
    <row r="1876" spans="1:16" x14ac:dyDescent="0.25">
      <c r="A1876" s="63">
        <v>7500</v>
      </c>
      <c r="B1876" s="64" t="s">
        <v>494</v>
      </c>
      <c r="C1876" s="65"/>
      <c r="D1876" s="62">
        <v>0</v>
      </c>
      <c r="E1876" s="62">
        <v>0</v>
      </c>
      <c r="F1876" s="62">
        <v>0</v>
      </c>
      <c r="G1876" s="62">
        <v>0</v>
      </c>
      <c r="H1876" s="62">
        <v>0</v>
      </c>
      <c r="I1876" s="62">
        <v>0</v>
      </c>
      <c r="J1876" s="62">
        <v>0</v>
      </c>
      <c r="K1876" s="62">
        <v>0</v>
      </c>
      <c r="L1876" s="62">
        <v>0</v>
      </c>
      <c r="M1876" s="62">
        <v>0</v>
      </c>
      <c r="N1876" s="62">
        <v>0</v>
      </c>
      <c r="O1876" s="62">
        <v>0</v>
      </c>
      <c r="P1876" s="62">
        <v>0</v>
      </c>
    </row>
    <row r="1877" spans="1:16" x14ac:dyDescent="0.25">
      <c r="A1877" s="43">
        <v>751</v>
      </c>
      <c r="B1877" s="44" t="s">
        <v>495</v>
      </c>
      <c r="C1877" s="45">
        <v>11</v>
      </c>
      <c r="D1877" s="71"/>
      <c r="E1877" s="12"/>
      <c r="F1877" s="12"/>
      <c r="G1877" s="12"/>
      <c r="H1877" s="12"/>
      <c r="I1877" s="12"/>
      <c r="J1877" s="12"/>
      <c r="K1877" s="12"/>
      <c r="L1877" s="12"/>
      <c r="M1877" s="12"/>
      <c r="N1877" s="12"/>
      <c r="O1877" s="12"/>
      <c r="P1877" s="61">
        <v>0</v>
      </c>
    </row>
    <row r="1878" spans="1:16" x14ac:dyDescent="0.25">
      <c r="A1878" s="48"/>
      <c r="B1878" s="49"/>
      <c r="C1878" s="45">
        <v>14</v>
      </c>
      <c r="D1878" s="71"/>
      <c r="E1878" s="12"/>
      <c r="F1878" s="12"/>
      <c r="G1878" s="12"/>
      <c r="H1878" s="12"/>
      <c r="I1878" s="12"/>
      <c r="J1878" s="12"/>
      <c r="K1878" s="12"/>
      <c r="L1878" s="12"/>
      <c r="M1878" s="12"/>
      <c r="N1878" s="12"/>
      <c r="O1878" s="12"/>
      <c r="P1878" s="61">
        <v>0</v>
      </c>
    </row>
    <row r="1879" spans="1:16" x14ac:dyDescent="0.25">
      <c r="A1879" s="48"/>
      <c r="B1879" s="49"/>
      <c r="C1879" s="45">
        <v>15</v>
      </c>
      <c r="D1879" s="71"/>
      <c r="E1879" s="12"/>
      <c r="F1879" s="12"/>
      <c r="G1879" s="12"/>
      <c r="H1879" s="12"/>
      <c r="I1879" s="12"/>
      <c r="J1879" s="12"/>
      <c r="K1879" s="12"/>
      <c r="L1879" s="12"/>
      <c r="M1879" s="12"/>
      <c r="N1879" s="12"/>
      <c r="O1879" s="12"/>
      <c r="P1879" s="61">
        <v>0</v>
      </c>
    </row>
    <row r="1880" spans="1:16" x14ac:dyDescent="0.25">
      <c r="A1880" s="48"/>
      <c r="B1880" s="49"/>
      <c r="C1880" s="45">
        <v>16</v>
      </c>
      <c r="D1880" s="71"/>
      <c r="E1880" s="12"/>
      <c r="F1880" s="12"/>
      <c r="G1880" s="12"/>
      <c r="H1880" s="12"/>
      <c r="I1880" s="12"/>
      <c r="J1880" s="12"/>
      <c r="K1880" s="12"/>
      <c r="L1880" s="12"/>
      <c r="M1880" s="12"/>
      <c r="N1880" s="12"/>
      <c r="O1880" s="12"/>
      <c r="P1880" s="61">
        <v>0</v>
      </c>
    </row>
    <row r="1881" spans="1:16" x14ac:dyDescent="0.25">
      <c r="A1881" s="48"/>
      <c r="B1881" s="49"/>
      <c r="C1881" s="45">
        <v>17</v>
      </c>
      <c r="D1881" s="71"/>
      <c r="E1881" s="12"/>
      <c r="F1881" s="12"/>
      <c r="G1881" s="12"/>
      <c r="H1881" s="12"/>
      <c r="I1881" s="12"/>
      <c r="J1881" s="12"/>
      <c r="K1881" s="12"/>
      <c r="L1881" s="12"/>
      <c r="M1881" s="12"/>
      <c r="N1881" s="12"/>
      <c r="O1881" s="12"/>
      <c r="P1881" s="61">
        <v>0</v>
      </c>
    </row>
    <row r="1882" spans="1:16" x14ac:dyDescent="0.25">
      <c r="A1882" s="48"/>
      <c r="B1882" s="49"/>
      <c r="C1882" s="45">
        <v>25</v>
      </c>
      <c r="D1882" s="71"/>
      <c r="E1882" s="12"/>
      <c r="F1882" s="12"/>
      <c r="G1882" s="12"/>
      <c r="H1882" s="12"/>
      <c r="I1882" s="12"/>
      <c r="J1882" s="12"/>
      <c r="K1882" s="12"/>
      <c r="L1882" s="12"/>
      <c r="M1882" s="12"/>
      <c r="N1882" s="12"/>
      <c r="O1882" s="12"/>
      <c r="P1882" s="61">
        <v>0</v>
      </c>
    </row>
    <row r="1883" spans="1:16" x14ac:dyDescent="0.25">
      <c r="A1883" s="48"/>
      <c r="B1883" s="49"/>
      <c r="C1883" s="45">
        <v>26</v>
      </c>
      <c r="D1883" s="71"/>
      <c r="E1883" s="12"/>
      <c r="F1883" s="12"/>
      <c r="G1883" s="12"/>
      <c r="H1883" s="12"/>
      <c r="I1883" s="12"/>
      <c r="J1883" s="12"/>
      <c r="K1883" s="12"/>
      <c r="L1883" s="12"/>
      <c r="M1883" s="12"/>
      <c r="N1883" s="12"/>
      <c r="O1883" s="12"/>
      <c r="P1883" s="61">
        <v>0</v>
      </c>
    </row>
    <row r="1884" spans="1:16" x14ac:dyDescent="0.25">
      <c r="A1884" s="50"/>
      <c r="B1884" s="51"/>
      <c r="C1884" s="45">
        <v>27</v>
      </c>
      <c r="D1884" s="71"/>
      <c r="E1884" s="12"/>
      <c r="F1884" s="12"/>
      <c r="G1884" s="12"/>
      <c r="H1884" s="12"/>
      <c r="I1884" s="12"/>
      <c r="J1884" s="12"/>
      <c r="K1884" s="12"/>
      <c r="L1884" s="12"/>
      <c r="M1884" s="12"/>
      <c r="N1884" s="12"/>
      <c r="O1884" s="12"/>
      <c r="P1884" s="61">
        <v>0</v>
      </c>
    </row>
    <row r="1885" spans="1:16" x14ac:dyDescent="0.25">
      <c r="A1885" s="52">
        <v>752</v>
      </c>
      <c r="B1885" s="53" t="s">
        <v>496</v>
      </c>
      <c r="C1885" s="54"/>
      <c r="D1885" s="54"/>
      <c r="E1885" s="54"/>
      <c r="F1885" s="54"/>
      <c r="G1885" s="54"/>
      <c r="H1885" s="54"/>
      <c r="I1885" s="54"/>
      <c r="J1885" s="54"/>
      <c r="K1885" s="54"/>
      <c r="L1885" s="54"/>
      <c r="M1885" s="54"/>
      <c r="N1885" s="54"/>
      <c r="O1885" s="54"/>
      <c r="P1885" s="47">
        <v>0</v>
      </c>
    </row>
    <row r="1886" spans="1:16" x14ac:dyDescent="0.25">
      <c r="A1886" s="52">
        <v>753</v>
      </c>
      <c r="B1886" s="53" t="s">
        <v>497</v>
      </c>
      <c r="C1886" s="54"/>
      <c r="D1886" s="54"/>
      <c r="E1886" s="54"/>
      <c r="F1886" s="54"/>
      <c r="G1886" s="54"/>
      <c r="H1886" s="54"/>
      <c r="I1886" s="54"/>
      <c r="J1886" s="54"/>
      <c r="K1886" s="54"/>
      <c r="L1886" s="54"/>
      <c r="M1886" s="54"/>
      <c r="N1886" s="54"/>
      <c r="O1886" s="54"/>
      <c r="P1886" s="47">
        <v>0</v>
      </c>
    </row>
    <row r="1887" spans="1:16" x14ac:dyDescent="0.25">
      <c r="A1887" s="43">
        <v>754</v>
      </c>
      <c r="B1887" s="44" t="s">
        <v>498</v>
      </c>
      <c r="C1887" s="45">
        <v>11</v>
      </c>
      <c r="D1887" s="71"/>
      <c r="E1887" s="12"/>
      <c r="F1887" s="12"/>
      <c r="G1887" s="12"/>
      <c r="H1887" s="12"/>
      <c r="I1887" s="12"/>
      <c r="J1887" s="12"/>
      <c r="K1887" s="12"/>
      <c r="L1887" s="12"/>
      <c r="M1887" s="12"/>
      <c r="N1887" s="12"/>
      <c r="O1887" s="12"/>
      <c r="P1887" s="61">
        <v>0</v>
      </c>
    </row>
    <row r="1888" spans="1:16" x14ac:dyDescent="0.25">
      <c r="A1888" s="48"/>
      <c r="B1888" s="49"/>
      <c r="C1888" s="45">
        <v>14</v>
      </c>
      <c r="D1888" s="71"/>
      <c r="E1888" s="12"/>
      <c r="F1888" s="12"/>
      <c r="G1888" s="12"/>
      <c r="H1888" s="12"/>
      <c r="I1888" s="12"/>
      <c r="J1888" s="12"/>
      <c r="K1888" s="12"/>
      <c r="L1888" s="12"/>
      <c r="M1888" s="12"/>
      <c r="N1888" s="12"/>
      <c r="O1888" s="12"/>
      <c r="P1888" s="61">
        <v>0</v>
      </c>
    </row>
    <row r="1889" spans="1:16" x14ac:dyDescent="0.25">
      <c r="A1889" s="48"/>
      <c r="B1889" s="49"/>
      <c r="C1889" s="45">
        <v>15</v>
      </c>
      <c r="D1889" s="71"/>
      <c r="E1889" s="12"/>
      <c r="F1889" s="12"/>
      <c r="G1889" s="12"/>
      <c r="H1889" s="12"/>
      <c r="I1889" s="12"/>
      <c r="J1889" s="12"/>
      <c r="K1889" s="12"/>
      <c r="L1889" s="12"/>
      <c r="M1889" s="12"/>
      <c r="N1889" s="12"/>
      <c r="O1889" s="12"/>
      <c r="P1889" s="61">
        <v>0</v>
      </c>
    </row>
    <row r="1890" spans="1:16" x14ac:dyDescent="0.25">
      <c r="A1890" s="48"/>
      <c r="B1890" s="49"/>
      <c r="C1890" s="45">
        <v>16</v>
      </c>
      <c r="D1890" s="71"/>
      <c r="E1890" s="12"/>
      <c r="F1890" s="12"/>
      <c r="G1890" s="12"/>
      <c r="H1890" s="12"/>
      <c r="I1890" s="12"/>
      <c r="J1890" s="12"/>
      <c r="K1890" s="12"/>
      <c r="L1890" s="12"/>
      <c r="M1890" s="12"/>
      <c r="N1890" s="12"/>
      <c r="O1890" s="12"/>
      <c r="P1890" s="61">
        <v>0</v>
      </c>
    </row>
    <row r="1891" spans="1:16" x14ac:dyDescent="0.25">
      <c r="A1891" s="48"/>
      <c r="B1891" s="49"/>
      <c r="C1891" s="45">
        <v>17</v>
      </c>
      <c r="D1891" s="71"/>
      <c r="E1891" s="12"/>
      <c r="F1891" s="12"/>
      <c r="G1891" s="12"/>
      <c r="H1891" s="12"/>
      <c r="I1891" s="12"/>
      <c r="J1891" s="12"/>
      <c r="K1891" s="12"/>
      <c r="L1891" s="12"/>
      <c r="M1891" s="12"/>
      <c r="N1891" s="12"/>
      <c r="O1891" s="12"/>
      <c r="P1891" s="61">
        <v>0</v>
      </c>
    </row>
    <row r="1892" spans="1:16" x14ac:dyDescent="0.25">
      <c r="A1892" s="48"/>
      <c r="B1892" s="49"/>
      <c r="C1892" s="45">
        <v>25</v>
      </c>
      <c r="D1892" s="71"/>
      <c r="E1892" s="12"/>
      <c r="F1892" s="12"/>
      <c r="G1892" s="12"/>
      <c r="H1892" s="12"/>
      <c r="I1892" s="12"/>
      <c r="J1892" s="12"/>
      <c r="K1892" s="12"/>
      <c r="L1892" s="12"/>
      <c r="M1892" s="12"/>
      <c r="N1892" s="12"/>
      <c r="O1892" s="12"/>
      <c r="P1892" s="61">
        <v>0</v>
      </c>
    </row>
    <row r="1893" spans="1:16" x14ac:dyDescent="0.25">
      <c r="A1893" s="48"/>
      <c r="B1893" s="49"/>
      <c r="C1893" s="45">
        <v>26</v>
      </c>
      <c r="D1893" s="71"/>
      <c r="E1893" s="12"/>
      <c r="F1893" s="12"/>
      <c r="G1893" s="12"/>
      <c r="H1893" s="12"/>
      <c r="I1893" s="12"/>
      <c r="J1893" s="12"/>
      <c r="K1893" s="12"/>
      <c r="L1893" s="12"/>
      <c r="M1893" s="12"/>
      <c r="N1893" s="12"/>
      <c r="O1893" s="12"/>
      <c r="P1893" s="61">
        <v>0</v>
      </c>
    </row>
    <row r="1894" spans="1:16" x14ac:dyDescent="0.25">
      <c r="A1894" s="50"/>
      <c r="B1894" s="51"/>
      <c r="C1894" s="45">
        <v>27</v>
      </c>
      <c r="D1894" s="71"/>
      <c r="E1894" s="12"/>
      <c r="F1894" s="12"/>
      <c r="G1894" s="12"/>
      <c r="H1894" s="12"/>
      <c r="I1894" s="12"/>
      <c r="J1894" s="12"/>
      <c r="K1894" s="12"/>
      <c r="L1894" s="12"/>
      <c r="M1894" s="12"/>
      <c r="N1894" s="12"/>
      <c r="O1894" s="12"/>
      <c r="P1894" s="61">
        <v>0</v>
      </c>
    </row>
    <row r="1895" spans="1:16" x14ac:dyDescent="0.25">
      <c r="A1895" s="52">
        <v>755</v>
      </c>
      <c r="B1895" s="53" t="s">
        <v>499</v>
      </c>
      <c r="C1895" s="54"/>
      <c r="D1895" s="54"/>
      <c r="E1895" s="54"/>
      <c r="F1895" s="54"/>
      <c r="G1895" s="54"/>
      <c r="H1895" s="54"/>
      <c r="I1895" s="54"/>
      <c r="J1895" s="54"/>
      <c r="K1895" s="54"/>
      <c r="L1895" s="54"/>
      <c r="M1895" s="54"/>
      <c r="N1895" s="54"/>
      <c r="O1895" s="54"/>
      <c r="P1895" s="47">
        <v>0</v>
      </c>
    </row>
    <row r="1896" spans="1:16" x14ac:dyDescent="0.25">
      <c r="A1896" s="52">
        <v>756</v>
      </c>
      <c r="B1896" s="53" t="s">
        <v>500</v>
      </c>
      <c r="C1896" s="54"/>
      <c r="D1896" s="54"/>
      <c r="E1896" s="54"/>
      <c r="F1896" s="54"/>
      <c r="G1896" s="54"/>
      <c r="H1896" s="54"/>
      <c r="I1896" s="54"/>
      <c r="J1896" s="54"/>
      <c r="K1896" s="54"/>
      <c r="L1896" s="54"/>
      <c r="M1896" s="54"/>
      <c r="N1896" s="54"/>
      <c r="O1896" s="54"/>
      <c r="P1896" s="47">
        <v>0</v>
      </c>
    </row>
    <row r="1897" spans="1:16" x14ac:dyDescent="0.25">
      <c r="A1897" s="43">
        <v>757</v>
      </c>
      <c r="B1897" s="44" t="s">
        <v>501</v>
      </c>
      <c r="C1897" s="45">
        <v>11</v>
      </c>
      <c r="D1897" s="71"/>
      <c r="E1897" s="12"/>
      <c r="F1897" s="12"/>
      <c r="G1897" s="12"/>
      <c r="H1897" s="12"/>
      <c r="I1897" s="12"/>
      <c r="J1897" s="12"/>
      <c r="K1897" s="12"/>
      <c r="L1897" s="12"/>
      <c r="M1897" s="12"/>
      <c r="N1897" s="12"/>
      <c r="O1897" s="12"/>
      <c r="P1897" s="61">
        <v>0</v>
      </c>
    </row>
    <row r="1898" spans="1:16" x14ac:dyDescent="0.25">
      <c r="A1898" s="48"/>
      <c r="B1898" s="49"/>
      <c r="C1898" s="45">
        <v>14</v>
      </c>
      <c r="D1898" s="71"/>
      <c r="E1898" s="12"/>
      <c r="F1898" s="12"/>
      <c r="G1898" s="12"/>
      <c r="H1898" s="12"/>
      <c r="I1898" s="12"/>
      <c r="J1898" s="12"/>
      <c r="K1898" s="12"/>
      <c r="L1898" s="12"/>
      <c r="M1898" s="12"/>
      <c r="N1898" s="12"/>
      <c r="O1898" s="12"/>
      <c r="P1898" s="61">
        <v>0</v>
      </c>
    </row>
    <row r="1899" spans="1:16" x14ac:dyDescent="0.25">
      <c r="A1899" s="48"/>
      <c r="B1899" s="49"/>
      <c r="C1899" s="45">
        <v>15</v>
      </c>
      <c r="D1899" s="71"/>
      <c r="E1899" s="12"/>
      <c r="F1899" s="12"/>
      <c r="G1899" s="12"/>
      <c r="H1899" s="12"/>
      <c r="I1899" s="12"/>
      <c r="J1899" s="12"/>
      <c r="K1899" s="12"/>
      <c r="L1899" s="12"/>
      <c r="M1899" s="12"/>
      <c r="N1899" s="12"/>
      <c r="O1899" s="12"/>
      <c r="P1899" s="61">
        <v>0</v>
      </c>
    </row>
    <row r="1900" spans="1:16" x14ac:dyDescent="0.25">
      <c r="A1900" s="48"/>
      <c r="B1900" s="49"/>
      <c r="C1900" s="45">
        <v>16</v>
      </c>
      <c r="D1900" s="71"/>
      <c r="E1900" s="12"/>
      <c r="F1900" s="12"/>
      <c r="G1900" s="12"/>
      <c r="H1900" s="12"/>
      <c r="I1900" s="12"/>
      <c r="J1900" s="12"/>
      <c r="K1900" s="12"/>
      <c r="L1900" s="12"/>
      <c r="M1900" s="12"/>
      <c r="N1900" s="12"/>
      <c r="O1900" s="12"/>
      <c r="P1900" s="61">
        <v>0</v>
      </c>
    </row>
    <row r="1901" spans="1:16" x14ac:dyDescent="0.25">
      <c r="A1901" s="48"/>
      <c r="B1901" s="49"/>
      <c r="C1901" s="45">
        <v>17</v>
      </c>
      <c r="D1901" s="71"/>
      <c r="E1901" s="12"/>
      <c r="F1901" s="12"/>
      <c r="G1901" s="12"/>
      <c r="H1901" s="12"/>
      <c r="I1901" s="12"/>
      <c r="J1901" s="12"/>
      <c r="K1901" s="12"/>
      <c r="L1901" s="12"/>
      <c r="M1901" s="12"/>
      <c r="N1901" s="12"/>
      <c r="O1901" s="12"/>
      <c r="P1901" s="61">
        <v>0</v>
      </c>
    </row>
    <row r="1902" spans="1:16" x14ac:dyDescent="0.25">
      <c r="A1902" s="48"/>
      <c r="B1902" s="49"/>
      <c r="C1902" s="45">
        <v>25</v>
      </c>
      <c r="D1902" s="71"/>
      <c r="E1902" s="12"/>
      <c r="F1902" s="12"/>
      <c r="G1902" s="12"/>
      <c r="H1902" s="12"/>
      <c r="I1902" s="12"/>
      <c r="J1902" s="12"/>
      <c r="K1902" s="12"/>
      <c r="L1902" s="12"/>
      <c r="M1902" s="12"/>
      <c r="N1902" s="12"/>
      <c r="O1902" s="12"/>
      <c r="P1902" s="61">
        <v>0</v>
      </c>
    </row>
    <row r="1903" spans="1:16" x14ac:dyDescent="0.25">
      <c r="A1903" s="48"/>
      <c r="B1903" s="49"/>
      <c r="C1903" s="45">
        <v>26</v>
      </c>
      <c r="D1903" s="71"/>
      <c r="E1903" s="12"/>
      <c r="F1903" s="12"/>
      <c r="G1903" s="12"/>
      <c r="H1903" s="12"/>
      <c r="I1903" s="12"/>
      <c r="J1903" s="12"/>
      <c r="K1903" s="12"/>
      <c r="L1903" s="12"/>
      <c r="M1903" s="12"/>
      <c r="N1903" s="12"/>
      <c r="O1903" s="12"/>
      <c r="P1903" s="61">
        <v>0</v>
      </c>
    </row>
    <row r="1904" spans="1:16" x14ac:dyDescent="0.25">
      <c r="A1904" s="50"/>
      <c r="B1904" s="51"/>
      <c r="C1904" s="45">
        <v>27</v>
      </c>
      <c r="D1904" s="71"/>
      <c r="E1904" s="12"/>
      <c r="F1904" s="12"/>
      <c r="G1904" s="12"/>
      <c r="H1904" s="12"/>
      <c r="I1904" s="12"/>
      <c r="J1904" s="12"/>
      <c r="K1904" s="12"/>
      <c r="L1904" s="12"/>
      <c r="M1904" s="12"/>
      <c r="N1904" s="12"/>
      <c r="O1904" s="12"/>
      <c r="P1904" s="61">
        <v>0</v>
      </c>
    </row>
    <row r="1905" spans="1:16" x14ac:dyDescent="0.25">
      <c r="A1905" s="52">
        <v>758</v>
      </c>
      <c r="B1905" s="53" t="s">
        <v>502</v>
      </c>
      <c r="C1905" s="54"/>
      <c r="D1905" s="54"/>
      <c r="E1905" s="54"/>
      <c r="F1905" s="54"/>
      <c r="G1905" s="54"/>
      <c r="H1905" s="54"/>
      <c r="I1905" s="54"/>
      <c r="J1905" s="54"/>
      <c r="K1905" s="54"/>
      <c r="L1905" s="54"/>
      <c r="M1905" s="54"/>
      <c r="N1905" s="54"/>
      <c r="O1905" s="54"/>
      <c r="P1905" s="47">
        <v>0</v>
      </c>
    </row>
    <row r="1906" spans="1:16" x14ac:dyDescent="0.25">
      <c r="A1906" s="43">
        <v>759</v>
      </c>
      <c r="B1906" s="44" t="s">
        <v>503</v>
      </c>
      <c r="C1906" s="45">
        <v>11</v>
      </c>
      <c r="D1906" s="71"/>
      <c r="E1906" s="12"/>
      <c r="F1906" s="12"/>
      <c r="G1906" s="12"/>
      <c r="H1906" s="12"/>
      <c r="I1906" s="12"/>
      <c r="J1906" s="12"/>
      <c r="K1906" s="12"/>
      <c r="L1906" s="12"/>
      <c r="M1906" s="12"/>
      <c r="N1906" s="12"/>
      <c r="O1906" s="12"/>
      <c r="P1906" s="61">
        <v>0</v>
      </c>
    </row>
    <row r="1907" spans="1:16" x14ac:dyDescent="0.25">
      <c r="A1907" s="48"/>
      <c r="B1907" s="49"/>
      <c r="C1907" s="45">
        <v>14</v>
      </c>
      <c r="D1907" s="71"/>
      <c r="E1907" s="12"/>
      <c r="F1907" s="12"/>
      <c r="G1907" s="12"/>
      <c r="H1907" s="12"/>
      <c r="I1907" s="12"/>
      <c r="J1907" s="12"/>
      <c r="K1907" s="12"/>
      <c r="L1907" s="12"/>
      <c r="M1907" s="12"/>
      <c r="N1907" s="12"/>
      <c r="O1907" s="12"/>
      <c r="P1907" s="61">
        <v>0</v>
      </c>
    </row>
    <row r="1908" spans="1:16" x14ac:dyDescent="0.25">
      <c r="A1908" s="48"/>
      <c r="B1908" s="49"/>
      <c r="C1908" s="45">
        <v>15</v>
      </c>
      <c r="D1908" s="71"/>
      <c r="E1908" s="12"/>
      <c r="F1908" s="12"/>
      <c r="G1908" s="12"/>
      <c r="H1908" s="12"/>
      <c r="I1908" s="12"/>
      <c r="J1908" s="12"/>
      <c r="K1908" s="12"/>
      <c r="L1908" s="12"/>
      <c r="M1908" s="12"/>
      <c r="N1908" s="12"/>
      <c r="O1908" s="12"/>
      <c r="P1908" s="61">
        <v>0</v>
      </c>
    </row>
    <row r="1909" spans="1:16" x14ac:dyDescent="0.25">
      <c r="A1909" s="48"/>
      <c r="B1909" s="49"/>
      <c r="C1909" s="45">
        <v>16</v>
      </c>
      <c r="D1909" s="71"/>
      <c r="E1909" s="12"/>
      <c r="F1909" s="12"/>
      <c r="G1909" s="12"/>
      <c r="H1909" s="12"/>
      <c r="I1909" s="12"/>
      <c r="J1909" s="12"/>
      <c r="K1909" s="12"/>
      <c r="L1909" s="12"/>
      <c r="M1909" s="12"/>
      <c r="N1909" s="12"/>
      <c r="O1909" s="12"/>
      <c r="P1909" s="61">
        <v>0</v>
      </c>
    </row>
    <row r="1910" spans="1:16" x14ac:dyDescent="0.25">
      <c r="A1910" s="48"/>
      <c r="B1910" s="49"/>
      <c r="C1910" s="45">
        <v>17</v>
      </c>
      <c r="D1910" s="71"/>
      <c r="E1910" s="12"/>
      <c r="F1910" s="12"/>
      <c r="G1910" s="12"/>
      <c r="H1910" s="12"/>
      <c r="I1910" s="12"/>
      <c r="J1910" s="12"/>
      <c r="K1910" s="12"/>
      <c r="L1910" s="12"/>
      <c r="M1910" s="12"/>
      <c r="N1910" s="12"/>
      <c r="O1910" s="12"/>
      <c r="P1910" s="61">
        <v>0</v>
      </c>
    </row>
    <row r="1911" spans="1:16" x14ac:dyDescent="0.25">
      <c r="A1911" s="48"/>
      <c r="B1911" s="49"/>
      <c r="C1911" s="45">
        <v>25</v>
      </c>
      <c r="D1911" s="71"/>
      <c r="E1911" s="12"/>
      <c r="F1911" s="12"/>
      <c r="G1911" s="12"/>
      <c r="H1911" s="12"/>
      <c r="I1911" s="12"/>
      <c r="J1911" s="12"/>
      <c r="K1911" s="12"/>
      <c r="L1911" s="12"/>
      <c r="M1911" s="12"/>
      <c r="N1911" s="12"/>
      <c r="O1911" s="12"/>
      <c r="P1911" s="61">
        <v>0</v>
      </c>
    </row>
    <row r="1912" spans="1:16" x14ac:dyDescent="0.25">
      <c r="A1912" s="48"/>
      <c r="B1912" s="49"/>
      <c r="C1912" s="45">
        <v>26</v>
      </c>
      <c r="D1912" s="71"/>
      <c r="E1912" s="12"/>
      <c r="F1912" s="12"/>
      <c r="G1912" s="12"/>
      <c r="H1912" s="12"/>
      <c r="I1912" s="12"/>
      <c r="J1912" s="12"/>
      <c r="K1912" s="12"/>
      <c r="L1912" s="12"/>
      <c r="M1912" s="12"/>
      <c r="N1912" s="12"/>
      <c r="O1912" s="12"/>
      <c r="P1912" s="61">
        <v>0</v>
      </c>
    </row>
    <row r="1913" spans="1:16" x14ac:dyDescent="0.25">
      <c r="A1913" s="50"/>
      <c r="B1913" s="51"/>
      <c r="C1913" s="45">
        <v>27</v>
      </c>
      <c r="D1913" s="71"/>
      <c r="E1913" s="12"/>
      <c r="F1913" s="12"/>
      <c r="G1913" s="12"/>
      <c r="H1913" s="12"/>
      <c r="I1913" s="12"/>
      <c r="J1913" s="12"/>
      <c r="K1913" s="12"/>
      <c r="L1913" s="12"/>
      <c r="M1913" s="12"/>
      <c r="N1913" s="12"/>
      <c r="O1913" s="12"/>
      <c r="P1913" s="61">
        <v>0</v>
      </c>
    </row>
    <row r="1914" spans="1:16" x14ac:dyDescent="0.25">
      <c r="A1914" s="63">
        <v>7600</v>
      </c>
      <c r="B1914" s="64" t="s">
        <v>504</v>
      </c>
      <c r="C1914" s="65"/>
      <c r="D1914" s="62">
        <v>0</v>
      </c>
      <c r="E1914" s="62">
        <v>0</v>
      </c>
      <c r="F1914" s="62">
        <v>0</v>
      </c>
      <c r="G1914" s="62">
        <v>0</v>
      </c>
      <c r="H1914" s="62">
        <v>0</v>
      </c>
      <c r="I1914" s="62">
        <v>0</v>
      </c>
      <c r="J1914" s="62">
        <v>0</v>
      </c>
      <c r="K1914" s="62">
        <v>0</v>
      </c>
      <c r="L1914" s="62">
        <v>0</v>
      </c>
      <c r="M1914" s="62">
        <v>0</v>
      </c>
      <c r="N1914" s="62">
        <v>0</v>
      </c>
      <c r="O1914" s="62">
        <v>0</v>
      </c>
      <c r="P1914" s="62">
        <v>0</v>
      </c>
    </row>
    <row r="1915" spans="1:16" x14ac:dyDescent="0.25">
      <c r="A1915" s="43">
        <v>761</v>
      </c>
      <c r="B1915" s="44" t="s">
        <v>505</v>
      </c>
      <c r="C1915" s="45">
        <v>11</v>
      </c>
      <c r="D1915" s="71"/>
      <c r="E1915" s="12"/>
      <c r="F1915" s="12"/>
      <c r="G1915" s="12"/>
      <c r="H1915" s="12"/>
      <c r="I1915" s="12"/>
      <c r="J1915" s="12"/>
      <c r="K1915" s="12"/>
      <c r="L1915" s="12"/>
      <c r="M1915" s="12"/>
      <c r="N1915" s="12"/>
      <c r="O1915" s="12"/>
      <c r="P1915" s="61">
        <v>0</v>
      </c>
    </row>
    <row r="1916" spans="1:16" x14ac:dyDescent="0.25">
      <c r="A1916" s="48"/>
      <c r="B1916" s="49"/>
      <c r="C1916" s="45">
        <v>14</v>
      </c>
      <c r="D1916" s="71"/>
      <c r="E1916" s="12"/>
      <c r="F1916" s="12"/>
      <c r="G1916" s="12"/>
      <c r="H1916" s="12"/>
      <c r="I1916" s="12"/>
      <c r="J1916" s="12"/>
      <c r="K1916" s="12"/>
      <c r="L1916" s="12"/>
      <c r="M1916" s="12"/>
      <c r="N1916" s="12"/>
      <c r="O1916" s="12"/>
      <c r="P1916" s="61">
        <v>0</v>
      </c>
    </row>
    <row r="1917" spans="1:16" x14ac:dyDescent="0.25">
      <c r="A1917" s="48"/>
      <c r="B1917" s="49"/>
      <c r="C1917" s="45">
        <v>15</v>
      </c>
      <c r="D1917" s="71"/>
      <c r="E1917" s="12"/>
      <c r="F1917" s="12"/>
      <c r="G1917" s="12"/>
      <c r="H1917" s="12"/>
      <c r="I1917" s="12"/>
      <c r="J1917" s="12"/>
      <c r="K1917" s="12"/>
      <c r="L1917" s="12"/>
      <c r="M1917" s="12"/>
      <c r="N1917" s="12"/>
      <c r="O1917" s="12"/>
      <c r="P1917" s="61">
        <v>0</v>
      </c>
    </row>
    <row r="1918" spans="1:16" x14ac:dyDescent="0.25">
      <c r="A1918" s="48"/>
      <c r="B1918" s="49"/>
      <c r="C1918" s="45">
        <v>16</v>
      </c>
      <c r="D1918" s="71"/>
      <c r="E1918" s="12"/>
      <c r="F1918" s="12"/>
      <c r="G1918" s="12"/>
      <c r="H1918" s="12"/>
      <c r="I1918" s="12"/>
      <c r="J1918" s="12"/>
      <c r="K1918" s="12"/>
      <c r="L1918" s="12"/>
      <c r="M1918" s="12"/>
      <c r="N1918" s="12"/>
      <c r="O1918" s="12"/>
      <c r="P1918" s="61">
        <v>0</v>
      </c>
    </row>
    <row r="1919" spans="1:16" x14ac:dyDescent="0.25">
      <c r="A1919" s="48"/>
      <c r="B1919" s="49"/>
      <c r="C1919" s="45">
        <v>17</v>
      </c>
      <c r="D1919" s="71"/>
      <c r="E1919" s="12"/>
      <c r="F1919" s="12"/>
      <c r="G1919" s="12"/>
      <c r="H1919" s="12"/>
      <c r="I1919" s="12"/>
      <c r="J1919" s="12"/>
      <c r="K1919" s="12"/>
      <c r="L1919" s="12"/>
      <c r="M1919" s="12"/>
      <c r="N1919" s="12"/>
      <c r="O1919" s="12"/>
      <c r="P1919" s="61">
        <v>0</v>
      </c>
    </row>
    <row r="1920" spans="1:16" x14ac:dyDescent="0.25">
      <c r="A1920" s="48"/>
      <c r="B1920" s="49"/>
      <c r="C1920" s="45">
        <v>25</v>
      </c>
      <c r="D1920" s="71"/>
      <c r="E1920" s="12"/>
      <c r="F1920" s="12"/>
      <c r="G1920" s="12"/>
      <c r="H1920" s="12"/>
      <c r="I1920" s="12"/>
      <c r="J1920" s="12"/>
      <c r="K1920" s="12"/>
      <c r="L1920" s="12"/>
      <c r="M1920" s="12"/>
      <c r="N1920" s="12"/>
      <c r="O1920" s="12"/>
      <c r="P1920" s="61">
        <v>0</v>
      </c>
    </row>
    <row r="1921" spans="1:16" x14ac:dyDescent="0.25">
      <c r="A1921" s="48"/>
      <c r="B1921" s="49"/>
      <c r="C1921" s="45">
        <v>26</v>
      </c>
      <c r="D1921" s="71"/>
      <c r="E1921" s="12"/>
      <c r="F1921" s="12"/>
      <c r="G1921" s="12"/>
      <c r="H1921" s="12"/>
      <c r="I1921" s="12"/>
      <c r="J1921" s="12"/>
      <c r="K1921" s="12"/>
      <c r="L1921" s="12"/>
      <c r="M1921" s="12"/>
      <c r="N1921" s="12"/>
      <c r="O1921" s="12"/>
      <c r="P1921" s="61">
        <v>0</v>
      </c>
    </row>
    <row r="1922" spans="1:16" x14ac:dyDescent="0.25">
      <c r="A1922" s="50"/>
      <c r="B1922" s="51"/>
      <c r="C1922" s="45">
        <v>27</v>
      </c>
      <c r="D1922" s="71"/>
      <c r="E1922" s="12"/>
      <c r="F1922" s="12"/>
      <c r="G1922" s="12"/>
      <c r="H1922" s="12"/>
      <c r="I1922" s="12"/>
      <c r="J1922" s="12"/>
      <c r="K1922" s="12"/>
      <c r="L1922" s="12"/>
      <c r="M1922" s="12"/>
      <c r="N1922" s="12"/>
      <c r="O1922" s="12"/>
      <c r="P1922" s="61">
        <v>0</v>
      </c>
    </row>
    <row r="1923" spans="1:16" x14ac:dyDescent="0.25">
      <c r="A1923" s="43">
        <v>762</v>
      </c>
      <c r="B1923" s="44" t="s">
        <v>506</v>
      </c>
      <c r="C1923" s="45">
        <v>11</v>
      </c>
      <c r="D1923" s="71"/>
      <c r="E1923" s="12"/>
      <c r="F1923" s="12"/>
      <c r="G1923" s="12"/>
      <c r="H1923" s="12"/>
      <c r="I1923" s="12"/>
      <c r="J1923" s="12"/>
      <c r="K1923" s="12"/>
      <c r="L1923" s="12"/>
      <c r="M1923" s="12"/>
      <c r="N1923" s="12"/>
      <c r="O1923" s="12"/>
      <c r="P1923" s="61">
        <v>0</v>
      </c>
    </row>
    <row r="1924" spans="1:16" x14ac:dyDescent="0.25">
      <c r="A1924" s="48"/>
      <c r="B1924" s="49"/>
      <c r="C1924" s="45">
        <v>14</v>
      </c>
      <c r="D1924" s="71"/>
      <c r="E1924" s="12"/>
      <c r="F1924" s="12"/>
      <c r="G1924" s="12"/>
      <c r="H1924" s="12"/>
      <c r="I1924" s="12"/>
      <c r="J1924" s="12"/>
      <c r="K1924" s="12"/>
      <c r="L1924" s="12"/>
      <c r="M1924" s="12"/>
      <c r="N1924" s="12"/>
      <c r="O1924" s="12"/>
      <c r="P1924" s="61">
        <v>0</v>
      </c>
    </row>
    <row r="1925" spans="1:16" x14ac:dyDescent="0.25">
      <c r="A1925" s="48"/>
      <c r="B1925" s="49"/>
      <c r="C1925" s="45">
        <v>15</v>
      </c>
      <c r="D1925" s="71"/>
      <c r="E1925" s="12"/>
      <c r="F1925" s="12"/>
      <c r="G1925" s="12"/>
      <c r="H1925" s="12"/>
      <c r="I1925" s="12"/>
      <c r="J1925" s="12"/>
      <c r="K1925" s="12"/>
      <c r="L1925" s="12"/>
      <c r="M1925" s="12"/>
      <c r="N1925" s="12"/>
      <c r="O1925" s="12"/>
      <c r="P1925" s="61">
        <v>0</v>
      </c>
    </row>
    <row r="1926" spans="1:16" x14ac:dyDescent="0.25">
      <c r="A1926" s="48"/>
      <c r="B1926" s="49"/>
      <c r="C1926" s="45">
        <v>16</v>
      </c>
      <c r="D1926" s="71"/>
      <c r="E1926" s="12"/>
      <c r="F1926" s="12"/>
      <c r="G1926" s="12"/>
      <c r="H1926" s="12"/>
      <c r="I1926" s="12"/>
      <c r="J1926" s="12"/>
      <c r="K1926" s="12"/>
      <c r="L1926" s="12"/>
      <c r="M1926" s="12"/>
      <c r="N1926" s="12"/>
      <c r="O1926" s="12"/>
      <c r="P1926" s="61">
        <v>0</v>
      </c>
    </row>
    <row r="1927" spans="1:16" x14ac:dyDescent="0.25">
      <c r="A1927" s="48"/>
      <c r="B1927" s="49"/>
      <c r="C1927" s="45">
        <v>17</v>
      </c>
      <c r="D1927" s="71"/>
      <c r="E1927" s="12"/>
      <c r="F1927" s="12"/>
      <c r="G1927" s="12"/>
      <c r="H1927" s="12"/>
      <c r="I1927" s="12"/>
      <c r="J1927" s="12"/>
      <c r="K1927" s="12"/>
      <c r="L1927" s="12"/>
      <c r="M1927" s="12"/>
      <c r="N1927" s="12"/>
      <c r="O1927" s="12"/>
      <c r="P1927" s="61">
        <v>0</v>
      </c>
    </row>
    <row r="1928" spans="1:16" x14ac:dyDescent="0.25">
      <c r="A1928" s="48"/>
      <c r="B1928" s="49"/>
      <c r="C1928" s="45">
        <v>25</v>
      </c>
      <c r="D1928" s="71"/>
      <c r="E1928" s="12"/>
      <c r="F1928" s="12"/>
      <c r="G1928" s="12"/>
      <c r="H1928" s="12"/>
      <c r="I1928" s="12"/>
      <c r="J1928" s="12"/>
      <c r="K1928" s="12"/>
      <c r="L1928" s="12"/>
      <c r="M1928" s="12"/>
      <c r="N1928" s="12"/>
      <c r="O1928" s="12"/>
      <c r="P1928" s="61">
        <v>0</v>
      </c>
    </row>
    <row r="1929" spans="1:16" x14ac:dyDescent="0.25">
      <c r="A1929" s="48"/>
      <c r="B1929" s="49"/>
      <c r="C1929" s="45">
        <v>26</v>
      </c>
      <c r="D1929" s="71"/>
      <c r="E1929" s="12"/>
      <c r="F1929" s="12"/>
      <c r="G1929" s="12"/>
      <c r="H1929" s="12"/>
      <c r="I1929" s="12"/>
      <c r="J1929" s="12"/>
      <c r="K1929" s="12"/>
      <c r="L1929" s="12"/>
      <c r="M1929" s="12"/>
      <c r="N1929" s="12"/>
      <c r="O1929" s="12"/>
      <c r="P1929" s="61">
        <v>0</v>
      </c>
    </row>
    <row r="1930" spans="1:16" x14ac:dyDescent="0.25">
      <c r="A1930" s="50"/>
      <c r="B1930" s="51"/>
      <c r="C1930" s="45">
        <v>27</v>
      </c>
      <c r="D1930" s="71"/>
      <c r="E1930" s="12"/>
      <c r="F1930" s="12"/>
      <c r="G1930" s="12"/>
      <c r="H1930" s="12"/>
      <c r="I1930" s="12"/>
      <c r="J1930" s="12"/>
      <c r="K1930" s="12"/>
      <c r="L1930" s="12"/>
      <c r="M1930" s="12"/>
      <c r="N1930" s="12"/>
      <c r="O1930" s="12"/>
      <c r="P1930" s="61">
        <v>0</v>
      </c>
    </row>
    <row r="1931" spans="1:16" x14ac:dyDescent="0.25">
      <c r="A1931" s="63">
        <v>7900</v>
      </c>
      <c r="B1931" s="64" t="s">
        <v>507</v>
      </c>
      <c r="C1931" s="65"/>
      <c r="D1931" s="62">
        <v>0</v>
      </c>
      <c r="E1931" s="62">
        <v>0</v>
      </c>
      <c r="F1931" s="62">
        <v>0</v>
      </c>
      <c r="G1931" s="62">
        <v>0</v>
      </c>
      <c r="H1931" s="62">
        <v>0</v>
      </c>
      <c r="I1931" s="62">
        <v>0</v>
      </c>
      <c r="J1931" s="62">
        <v>0</v>
      </c>
      <c r="K1931" s="62">
        <v>0</v>
      </c>
      <c r="L1931" s="62">
        <v>0</v>
      </c>
      <c r="M1931" s="62">
        <v>0</v>
      </c>
      <c r="N1931" s="62">
        <v>0</v>
      </c>
      <c r="O1931" s="62">
        <v>0</v>
      </c>
      <c r="P1931" s="62">
        <v>0</v>
      </c>
    </row>
    <row r="1932" spans="1:16" x14ac:dyDescent="0.25">
      <c r="A1932" s="43">
        <v>791</v>
      </c>
      <c r="B1932" s="44" t="s">
        <v>508</v>
      </c>
      <c r="C1932" s="45">
        <v>11</v>
      </c>
      <c r="D1932" s="71"/>
      <c r="E1932" s="12"/>
      <c r="F1932" s="12"/>
      <c r="G1932" s="12"/>
      <c r="H1932" s="12"/>
      <c r="I1932" s="12"/>
      <c r="J1932" s="12"/>
      <c r="K1932" s="12"/>
      <c r="L1932" s="12"/>
      <c r="M1932" s="12"/>
      <c r="N1932" s="12"/>
      <c r="O1932" s="12"/>
      <c r="P1932" s="61">
        <v>0</v>
      </c>
    </row>
    <row r="1933" spans="1:16" x14ac:dyDescent="0.25">
      <c r="A1933" s="48"/>
      <c r="B1933" s="49"/>
      <c r="C1933" s="45">
        <v>14</v>
      </c>
      <c r="D1933" s="71"/>
      <c r="E1933" s="12"/>
      <c r="F1933" s="12"/>
      <c r="G1933" s="12"/>
      <c r="H1933" s="12"/>
      <c r="I1933" s="12"/>
      <c r="J1933" s="12"/>
      <c r="K1933" s="12"/>
      <c r="L1933" s="12"/>
      <c r="M1933" s="12"/>
      <c r="N1933" s="12"/>
      <c r="O1933" s="12"/>
      <c r="P1933" s="61">
        <v>0</v>
      </c>
    </row>
    <row r="1934" spans="1:16" x14ac:dyDescent="0.25">
      <c r="A1934" s="48"/>
      <c r="B1934" s="49"/>
      <c r="C1934" s="45">
        <v>15</v>
      </c>
      <c r="D1934" s="71"/>
      <c r="E1934" s="12"/>
      <c r="F1934" s="12"/>
      <c r="G1934" s="12"/>
      <c r="H1934" s="12"/>
      <c r="I1934" s="12"/>
      <c r="J1934" s="12"/>
      <c r="K1934" s="12"/>
      <c r="L1934" s="12"/>
      <c r="M1934" s="12"/>
      <c r="N1934" s="12"/>
      <c r="O1934" s="12"/>
      <c r="P1934" s="61">
        <v>0</v>
      </c>
    </row>
    <row r="1935" spans="1:16" x14ac:dyDescent="0.25">
      <c r="A1935" s="48"/>
      <c r="B1935" s="49"/>
      <c r="C1935" s="45">
        <v>16</v>
      </c>
      <c r="D1935" s="71"/>
      <c r="E1935" s="12"/>
      <c r="F1935" s="12"/>
      <c r="G1935" s="12"/>
      <c r="H1935" s="12"/>
      <c r="I1935" s="12"/>
      <c r="J1935" s="12"/>
      <c r="K1935" s="12"/>
      <c r="L1935" s="12"/>
      <c r="M1935" s="12"/>
      <c r="N1935" s="12"/>
      <c r="O1935" s="12"/>
      <c r="P1935" s="61">
        <v>0</v>
      </c>
    </row>
    <row r="1936" spans="1:16" x14ac:dyDescent="0.25">
      <c r="A1936" s="48"/>
      <c r="B1936" s="49"/>
      <c r="C1936" s="45">
        <v>17</v>
      </c>
      <c r="D1936" s="71"/>
      <c r="E1936" s="12"/>
      <c r="F1936" s="12"/>
      <c r="G1936" s="12"/>
      <c r="H1936" s="12"/>
      <c r="I1936" s="12"/>
      <c r="J1936" s="12"/>
      <c r="K1936" s="12"/>
      <c r="L1936" s="12"/>
      <c r="M1936" s="12"/>
      <c r="N1936" s="12"/>
      <c r="O1936" s="12"/>
      <c r="P1936" s="61">
        <v>0</v>
      </c>
    </row>
    <row r="1937" spans="1:16" x14ac:dyDescent="0.25">
      <c r="A1937" s="48"/>
      <c r="B1937" s="49"/>
      <c r="C1937" s="45">
        <v>25</v>
      </c>
      <c r="D1937" s="71"/>
      <c r="E1937" s="12"/>
      <c r="F1937" s="12"/>
      <c r="G1937" s="12"/>
      <c r="H1937" s="12"/>
      <c r="I1937" s="12"/>
      <c r="J1937" s="12"/>
      <c r="K1937" s="12"/>
      <c r="L1937" s="12"/>
      <c r="M1937" s="12"/>
      <c r="N1937" s="12"/>
      <c r="O1937" s="12"/>
      <c r="P1937" s="61">
        <v>0</v>
      </c>
    </row>
    <row r="1938" spans="1:16" x14ac:dyDescent="0.25">
      <c r="A1938" s="48"/>
      <c r="B1938" s="49"/>
      <c r="C1938" s="45">
        <v>26</v>
      </c>
      <c r="D1938" s="71"/>
      <c r="E1938" s="12"/>
      <c r="F1938" s="12"/>
      <c r="G1938" s="12"/>
      <c r="H1938" s="12"/>
      <c r="I1938" s="12"/>
      <c r="J1938" s="12"/>
      <c r="K1938" s="12"/>
      <c r="L1938" s="12"/>
      <c r="M1938" s="12"/>
      <c r="N1938" s="12"/>
      <c r="O1938" s="12"/>
      <c r="P1938" s="61">
        <v>0</v>
      </c>
    </row>
    <row r="1939" spans="1:16" x14ac:dyDescent="0.25">
      <c r="A1939" s="50"/>
      <c r="B1939" s="51"/>
      <c r="C1939" s="45">
        <v>27</v>
      </c>
      <c r="D1939" s="71"/>
      <c r="E1939" s="12"/>
      <c r="F1939" s="12"/>
      <c r="G1939" s="12"/>
      <c r="H1939" s="12"/>
      <c r="I1939" s="12"/>
      <c r="J1939" s="12"/>
      <c r="K1939" s="12"/>
      <c r="L1939" s="12"/>
      <c r="M1939" s="12"/>
      <c r="N1939" s="12"/>
      <c r="O1939" s="12"/>
      <c r="P1939" s="61">
        <v>0</v>
      </c>
    </row>
    <row r="1940" spans="1:16" x14ac:dyDescent="0.25">
      <c r="A1940" s="43">
        <v>792</v>
      </c>
      <c r="B1940" s="44" t="s">
        <v>509</v>
      </c>
      <c r="C1940" s="45">
        <v>11</v>
      </c>
      <c r="D1940" s="71"/>
      <c r="E1940" s="12"/>
      <c r="F1940" s="12"/>
      <c r="G1940" s="12"/>
      <c r="H1940" s="12"/>
      <c r="I1940" s="12"/>
      <c r="J1940" s="12"/>
      <c r="K1940" s="12"/>
      <c r="L1940" s="12"/>
      <c r="M1940" s="12"/>
      <c r="N1940" s="12"/>
      <c r="O1940" s="12"/>
      <c r="P1940" s="61">
        <v>0</v>
      </c>
    </row>
    <row r="1941" spans="1:16" x14ac:dyDescent="0.25">
      <c r="A1941" s="48"/>
      <c r="B1941" s="49"/>
      <c r="C1941" s="45">
        <v>14</v>
      </c>
      <c r="D1941" s="71"/>
      <c r="E1941" s="12"/>
      <c r="F1941" s="12"/>
      <c r="G1941" s="12"/>
      <c r="H1941" s="12"/>
      <c r="I1941" s="12"/>
      <c r="J1941" s="12"/>
      <c r="K1941" s="12"/>
      <c r="L1941" s="12"/>
      <c r="M1941" s="12"/>
      <c r="N1941" s="12"/>
      <c r="O1941" s="12"/>
      <c r="P1941" s="61">
        <v>0</v>
      </c>
    </row>
    <row r="1942" spans="1:16" x14ac:dyDescent="0.25">
      <c r="A1942" s="48"/>
      <c r="B1942" s="49"/>
      <c r="C1942" s="45">
        <v>15</v>
      </c>
      <c r="D1942" s="71"/>
      <c r="E1942" s="12"/>
      <c r="F1942" s="12"/>
      <c r="G1942" s="12"/>
      <c r="H1942" s="12"/>
      <c r="I1942" s="12"/>
      <c r="J1942" s="12"/>
      <c r="K1942" s="12"/>
      <c r="L1942" s="12"/>
      <c r="M1942" s="12"/>
      <c r="N1942" s="12"/>
      <c r="O1942" s="12"/>
      <c r="P1942" s="61">
        <v>0</v>
      </c>
    </row>
    <row r="1943" spans="1:16" x14ac:dyDescent="0.25">
      <c r="A1943" s="48"/>
      <c r="B1943" s="49"/>
      <c r="C1943" s="45">
        <v>16</v>
      </c>
      <c r="D1943" s="71"/>
      <c r="E1943" s="12"/>
      <c r="F1943" s="12"/>
      <c r="G1943" s="12"/>
      <c r="H1943" s="12"/>
      <c r="I1943" s="12"/>
      <c r="J1943" s="12"/>
      <c r="K1943" s="12"/>
      <c r="L1943" s="12"/>
      <c r="M1943" s="12"/>
      <c r="N1943" s="12"/>
      <c r="O1943" s="12"/>
      <c r="P1943" s="61">
        <v>0</v>
      </c>
    </row>
    <row r="1944" spans="1:16" x14ac:dyDescent="0.25">
      <c r="A1944" s="48"/>
      <c r="B1944" s="49"/>
      <c r="C1944" s="45">
        <v>17</v>
      </c>
      <c r="D1944" s="71"/>
      <c r="E1944" s="12"/>
      <c r="F1944" s="12"/>
      <c r="G1944" s="12"/>
      <c r="H1944" s="12"/>
      <c r="I1944" s="12"/>
      <c r="J1944" s="12"/>
      <c r="K1944" s="12"/>
      <c r="L1944" s="12"/>
      <c r="M1944" s="12"/>
      <c r="N1944" s="12"/>
      <c r="O1944" s="12"/>
      <c r="P1944" s="61">
        <v>0</v>
      </c>
    </row>
    <row r="1945" spans="1:16" x14ac:dyDescent="0.25">
      <c r="A1945" s="48"/>
      <c r="B1945" s="49"/>
      <c r="C1945" s="45">
        <v>25</v>
      </c>
      <c r="D1945" s="71"/>
      <c r="E1945" s="12"/>
      <c r="F1945" s="12"/>
      <c r="G1945" s="12"/>
      <c r="H1945" s="12"/>
      <c r="I1945" s="12"/>
      <c r="J1945" s="12"/>
      <c r="K1945" s="12"/>
      <c r="L1945" s="12"/>
      <c r="M1945" s="12"/>
      <c r="N1945" s="12"/>
      <c r="O1945" s="12"/>
      <c r="P1945" s="61">
        <v>0</v>
      </c>
    </row>
    <row r="1946" spans="1:16" x14ac:dyDescent="0.25">
      <c r="A1946" s="48"/>
      <c r="B1946" s="49"/>
      <c r="C1946" s="45">
        <v>26</v>
      </c>
      <c r="D1946" s="71"/>
      <c r="E1946" s="12"/>
      <c r="F1946" s="12"/>
      <c r="G1946" s="12"/>
      <c r="H1946" s="12"/>
      <c r="I1946" s="12"/>
      <c r="J1946" s="12"/>
      <c r="K1946" s="12"/>
      <c r="L1946" s="12"/>
      <c r="M1946" s="12"/>
      <c r="N1946" s="12"/>
      <c r="O1946" s="12"/>
      <c r="P1946" s="61">
        <v>0</v>
      </c>
    </row>
    <row r="1947" spans="1:16" x14ac:dyDescent="0.25">
      <c r="A1947" s="50"/>
      <c r="B1947" s="51"/>
      <c r="C1947" s="45">
        <v>27</v>
      </c>
      <c r="D1947" s="71"/>
      <c r="E1947" s="12"/>
      <c r="F1947" s="12"/>
      <c r="G1947" s="12"/>
      <c r="H1947" s="12"/>
      <c r="I1947" s="12"/>
      <c r="J1947" s="12"/>
      <c r="K1947" s="12"/>
      <c r="L1947" s="12"/>
      <c r="M1947" s="12"/>
      <c r="N1947" s="12"/>
      <c r="O1947" s="12"/>
      <c r="P1947" s="61">
        <v>0</v>
      </c>
    </row>
    <row r="1948" spans="1:16" x14ac:dyDescent="0.25">
      <c r="A1948" s="43">
        <v>799</v>
      </c>
      <c r="B1948" s="44" t="s">
        <v>510</v>
      </c>
      <c r="C1948" s="45">
        <v>11</v>
      </c>
      <c r="D1948" s="71"/>
      <c r="E1948" s="12"/>
      <c r="F1948" s="12"/>
      <c r="G1948" s="12"/>
      <c r="H1948" s="12"/>
      <c r="I1948" s="12"/>
      <c r="J1948" s="12"/>
      <c r="K1948" s="12"/>
      <c r="L1948" s="12"/>
      <c r="M1948" s="12"/>
      <c r="N1948" s="12"/>
      <c r="O1948" s="12"/>
      <c r="P1948" s="61">
        <v>0</v>
      </c>
    </row>
    <row r="1949" spans="1:16" x14ac:dyDescent="0.25">
      <c r="A1949" s="48"/>
      <c r="B1949" s="49"/>
      <c r="C1949" s="45">
        <v>14</v>
      </c>
      <c r="D1949" s="71"/>
      <c r="E1949" s="12"/>
      <c r="F1949" s="12"/>
      <c r="G1949" s="12"/>
      <c r="H1949" s="12"/>
      <c r="I1949" s="12"/>
      <c r="J1949" s="12"/>
      <c r="K1949" s="12"/>
      <c r="L1949" s="12"/>
      <c r="M1949" s="12"/>
      <c r="N1949" s="12"/>
      <c r="O1949" s="12"/>
      <c r="P1949" s="61">
        <v>0</v>
      </c>
    </row>
    <row r="1950" spans="1:16" x14ac:dyDescent="0.25">
      <c r="A1950" s="48"/>
      <c r="B1950" s="49"/>
      <c r="C1950" s="45">
        <v>15</v>
      </c>
      <c r="D1950" s="71"/>
      <c r="E1950" s="12"/>
      <c r="F1950" s="12"/>
      <c r="G1950" s="12"/>
      <c r="H1950" s="12"/>
      <c r="I1950" s="12"/>
      <c r="J1950" s="12"/>
      <c r="K1950" s="12"/>
      <c r="L1950" s="12"/>
      <c r="M1950" s="12"/>
      <c r="N1950" s="12"/>
      <c r="O1950" s="12"/>
      <c r="P1950" s="61">
        <v>0</v>
      </c>
    </row>
    <row r="1951" spans="1:16" x14ac:dyDescent="0.25">
      <c r="A1951" s="48"/>
      <c r="B1951" s="49"/>
      <c r="C1951" s="45">
        <v>16</v>
      </c>
      <c r="D1951" s="71"/>
      <c r="E1951" s="12"/>
      <c r="F1951" s="12"/>
      <c r="G1951" s="12"/>
      <c r="H1951" s="12"/>
      <c r="I1951" s="12"/>
      <c r="J1951" s="12"/>
      <c r="K1951" s="12"/>
      <c r="L1951" s="12"/>
      <c r="M1951" s="12"/>
      <c r="N1951" s="12"/>
      <c r="O1951" s="12"/>
      <c r="P1951" s="61">
        <v>0</v>
      </c>
    </row>
    <row r="1952" spans="1:16" x14ac:dyDescent="0.25">
      <c r="A1952" s="48"/>
      <c r="B1952" s="49"/>
      <c r="C1952" s="45">
        <v>17</v>
      </c>
      <c r="D1952" s="71"/>
      <c r="E1952" s="12"/>
      <c r="F1952" s="12"/>
      <c r="G1952" s="12"/>
      <c r="H1952" s="12"/>
      <c r="I1952" s="12"/>
      <c r="J1952" s="12"/>
      <c r="K1952" s="12"/>
      <c r="L1952" s="12"/>
      <c r="M1952" s="12"/>
      <c r="N1952" s="12"/>
      <c r="O1952" s="12"/>
      <c r="P1952" s="61">
        <v>0</v>
      </c>
    </row>
    <row r="1953" spans="1:16" x14ac:dyDescent="0.25">
      <c r="A1953" s="48"/>
      <c r="B1953" s="49"/>
      <c r="C1953" s="45">
        <v>25</v>
      </c>
      <c r="D1953" s="71"/>
      <c r="E1953" s="12"/>
      <c r="F1953" s="12"/>
      <c r="G1953" s="12"/>
      <c r="H1953" s="12"/>
      <c r="I1953" s="12"/>
      <c r="J1953" s="12"/>
      <c r="K1953" s="12"/>
      <c r="L1953" s="12"/>
      <c r="M1953" s="12"/>
      <c r="N1953" s="12"/>
      <c r="O1953" s="12"/>
      <c r="P1953" s="61">
        <v>0</v>
      </c>
    </row>
    <row r="1954" spans="1:16" x14ac:dyDescent="0.25">
      <c r="A1954" s="48"/>
      <c r="B1954" s="49"/>
      <c r="C1954" s="45">
        <v>26</v>
      </c>
      <c r="D1954" s="71"/>
      <c r="E1954" s="12"/>
      <c r="F1954" s="12"/>
      <c r="G1954" s="12"/>
      <c r="H1954" s="12"/>
      <c r="I1954" s="12"/>
      <c r="J1954" s="12"/>
      <c r="K1954" s="12"/>
      <c r="L1954" s="12"/>
      <c r="M1954" s="12"/>
      <c r="N1954" s="12"/>
      <c r="O1954" s="12"/>
      <c r="P1954" s="61">
        <v>0</v>
      </c>
    </row>
    <row r="1955" spans="1:16" x14ac:dyDescent="0.25">
      <c r="A1955" s="50"/>
      <c r="B1955" s="51"/>
      <c r="C1955" s="45">
        <v>27</v>
      </c>
      <c r="D1955" s="71"/>
      <c r="E1955" s="12"/>
      <c r="F1955" s="12"/>
      <c r="G1955" s="12"/>
      <c r="H1955" s="12"/>
      <c r="I1955" s="12"/>
      <c r="J1955" s="12"/>
      <c r="K1955" s="12"/>
      <c r="L1955" s="12"/>
      <c r="M1955" s="12"/>
      <c r="N1955" s="12"/>
      <c r="O1955" s="12"/>
      <c r="P1955" s="61">
        <v>0</v>
      </c>
    </row>
    <row r="1956" spans="1:16" x14ac:dyDescent="0.25">
      <c r="A1956" s="66">
        <v>8000</v>
      </c>
      <c r="B1956" s="35" t="s">
        <v>511</v>
      </c>
      <c r="C1956" s="36"/>
      <c r="D1956" s="67">
        <v>13125</v>
      </c>
      <c r="E1956" s="68">
        <v>13125</v>
      </c>
      <c r="F1956" s="68">
        <v>13125</v>
      </c>
      <c r="G1956" s="68">
        <v>13125</v>
      </c>
      <c r="H1956" s="68">
        <v>13125</v>
      </c>
      <c r="I1956" s="68">
        <v>13125</v>
      </c>
      <c r="J1956" s="68">
        <v>13125</v>
      </c>
      <c r="K1956" s="68">
        <v>13125</v>
      </c>
      <c r="L1956" s="68">
        <v>13125</v>
      </c>
      <c r="M1956" s="68">
        <v>13125</v>
      </c>
      <c r="N1956" s="68">
        <v>13125</v>
      </c>
      <c r="O1956" s="68">
        <v>13125</v>
      </c>
      <c r="P1956" s="68">
        <v>157500</v>
      </c>
    </row>
    <row r="1957" spans="1:16" x14ac:dyDescent="0.25">
      <c r="A1957" s="63">
        <v>8100</v>
      </c>
      <c r="B1957" s="64" t="s">
        <v>512</v>
      </c>
      <c r="C1957" s="65"/>
      <c r="D1957" s="62">
        <v>0</v>
      </c>
      <c r="E1957" s="62">
        <v>0</v>
      </c>
      <c r="F1957" s="62">
        <v>0</v>
      </c>
      <c r="G1957" s="62">
        <v>0</v>
      </c>
      <c r="H1957" s="62">
        <v>0</v>
      </c>
      <c r="I1957" s="62">
        <v>0</v>
      </c>
      <c r="J1957" s="62">
        <v>0</v>
      </c>
      <c r="K1957" s="62">
        <v>0</v>
      </c>
      <c r="L1957" s="62">
        <v>0</v>
      </c>
      <c r="M1957" s="62">
        <v>0</v>
      </c>
      <c r="N1957" s="62">
        <v>0</v>
      </c>
      <c r="O1957" s="62">
        <v>0</v>
      </c>
      <c r="P1957" s="62">
        <v>0</v>
      </c>
    </row>
    <row r="1958" spans="1:16" x14ac:dyDescent="0.25">
      <c r="A1958" s="52">
        <v>811</v>
      </c>
      <c r="B1958" s="53" t="s">
        <v>513</v>
      </c>
      <c r="C1958" s="54"/>
      <c r="D1958" s="54"/>
      <c r="E1958" s="54"/>
      <c r="F1958" s="54"/>
      <c r="G1958" s="54"/>
      <c r="H1958" s="54"/>
      <c r="I1958" s="54"/>
      <c r="J1958" s="54"/>
      <c r="K1958" s="54"/>
      <c r="L1958" s="54"/>
      <c r="M1958" s="54"/>
      <c r="N1958" s="54"/>
      <c r="O1958" s="54"/>
      <c r="P1958" s="47">
        <v>0</v>
      </c>
    </row>
    <row r="1959" spans="1:16" x14ac:dyDescent="0.25">
      <c r="A1959" s="52">
        <v>812</v>
      </c>
      <c r="B1959" s="53" t="s">
        <v>514</v>
      </c>
      <c r="C1959" s="54"/>
      <c r="D1959" s="54"/>
      <c r="E1959" s="54"/>
      <c r="F1959" s="54"/>
      <c r="G1959" s="54"/>
      <c r="H1959" s="54"/>
      <c r="I1959" s="54"/>
      <c r="J1959" s="54"/>
      <c r="K1959" s="54"/>
      <c r="L1959" s="54"/>
      <c r="M1959" s="54"/>
      <c r="N1959" s="54"/>
      <c r="O1959" s="54"/>
      <c r="P1959" s="47">
        <v>0</v>
      </c>
    </row>
    <row r="1960" spans="1:16" x14ac:dyDescent="0.25">
      <c r="A1960" s="52">
        <v>813</v>
      </c>
      <c r="B1960" s="53" t="s">
        <v>515</v>
      </c>
      <c r="C1960" s="54"/>
      <c r="D1960" s="54"/>
      <c r="E1960" s="54"/>
      <c r="F1960" s="54"/>
      <c r="G1960" s="54"/>
      <c r="H1960" s="54"/>
      <c r="I1960" s="54"/>
      <c r="J1960" s="54"/>
      <c r="K1960" s="54"/>
      <c r="L1960" s="54"/>
      <c r="M1960" s="54"/>
      <c r="N1960" s="54"/>
      <c r="O1960" s="54"/>
      <c r="P1960" s="47">
        <v>0</v>
      </c>
    </row>
    <row r="1961" spans="1:16" x14ac:dyDescent="0.25">
      <c r="A1961" s="52">
        <v>814</v>
      </c>
      <c r="B1961" s="53" t="s">
        <v>516</v>
      </c>
      <c r="C1961" s="54"/>
      <c r="D1961" s="54"/>
      <c r="E1961" s="54"/>
      <c r="F1961" s="54"/>
      <c r="G1961" s="54"/>
      <c r="H1961" s="54"/>
      <c r="I1961" s="54"/>
      <c r="J1961" s="54"/>
      <c r="K1961" s="54"/>
      <c r="L1961" s="54"/>
      <c r="M1961" s="54"/>
      <c r="N1961" s="54"/>
      <c r="O1961" s="54"/>
      <c r="P1961" s="47">
        <v>0</v>
      </c>
    </row>
    <row r="1962" spans="1:16" x14ac:dyDescent="0.25">
      <c r="A1962" s="52">
        <v>815</v>
      </c>
      <c r="B1962" s="53" t="s">
        <v>517</v>
      </c>
      <c r="C1962" s="54"/>
      <c r="D1962" s="54"/>
      <c r="E1962" s="54"/>
      <c r="F1962" s="54"/>
      <c r="G1962" s="54"/>
      <c r="H1962" s="54"/>
      <c r="I1962" s="54"/>
      <c r="J1962" s="54"/>
      <c r="K1962" s="54"/>
      <c r="L1962" s="54"/>
      <c r="M1962" s="54"/>
      <c r="N1962" s="54"/>
      <c r="O1962" s="54"/>
      <c r="P1962" s="47">
        <v>0</v>
      </c>
    </row>
    <row r="1963" spans="1:16" x14ac:dyDescent="0.25">
      <c r="A1963" s="43">
        <v>816</v>
      </c>
      <c r="B1963" s="44" t="s">
        <v>518</v>
      </c>
      <c r="C1963" s="45">
        <v>11</v>
      </c>
      <c r="D1963" s="71"/>
      <c r="E1963" s="12"/>
      <c r="F1963" s="12"/>
      <c r="G1963" s="12"/>
      <c r="H1963" s="12"/>
      <c r="I1963" s="12"/>
      <c r="J1963" s="12"/>
      <c r="K1963" s="12"/>
      <c r="L1963" s="12"/>
      <c r="M1963" s="12"/>
      <c r="N1963" s="12"/>
      <c r="O1963" s="12"/>
      <c r="P1963" s="61">
        <v>0</v>
      </c>
    </row>
    <row r="1964" spans="1:16" x14ac:dyDescent="0.25">
      <c r="A1964" s="48"/>
      <c r="B1964" s="49"/>
      <c r="C1964" s="45">
        <v>12</v>
      </c>
      <c r="D1964" s="71"/>
      <c r="E1964" s="12"/>
      <c r="F1964" s="12"/>
      <c r="G1964" s="12"/>
      <c r="H1964" s="12"/>
      <c r="I1964" s="12"/>
      <c r="J1964" s="12"/>
      <c r="K1964" s="12"/>
      <c r="L1964" s="12"/>
      <c r="M1964" s="12"/>
      <c r="N1964" s="12"/>
      <c r="O1964" s="12"/>
      <c r="P1964" s="61">
        <v>0</v>
      </c>
    </row>
    <row r="1965" spans="1:16" x14ac:dyDescent="0.25">
      <c r="A1965" s="48"/>
      <c r="B1965" s="49"/>
      <c r="C1965" s="45">
        <v>14</v>
      </c>
      <c r="D1965" s="71"/>
      <c r="E1965" s="12"/>
      <c r="F1965" s="12"/>
      <c r="G1965" s="12"/>
      <c r="H1965" s="12"/>
      <c r="I1965" s="12"/>
      <c r="J1965" s="12"/>
      <c r="K1965" s="12"/>
      <c r="L1965" s="12"/>
      <c r="M1965" s="12"/>
      <c r="N1965" s="12"/>
      <c r="O1965" s="12"/>
      <c r="P1965" s="61">
        <v>0</v>
      </c>
    </row>
    <row r="1966" spans="1:16" x14ac:dyDescent="0.25">
      <c r="A1966" s="48"/>
      <c r="B1966" s="49"/>
      <c r="C1966" s="45">
        <v>15</v>
      </c>
      <c r="D1966" s="71"/>
      <c r="E1966" s="12"/>
      <c r="F1966" s="12"/>
      <c r="G1966" s="12"/>
      <c r="H1966" s="12"/>
      <c r="I1966" s="12"/>
      <c r="J1966" s="12"/>
      <c r="K1966" s="12"/>
      <c r="L1966" s="12"/>
      <c r="M1966" s="12"/>
      <c r="N1966" s="12"/>
      <c r="O1966" s="12"/>
      <c r="P1966" s="61">
        <v>0</v>
      </c>
    </row>
    <row r="1967" spans="1:16" x14ac:dyDescent="0.25">
      <c r="A1967" s="48"/>
      <c r="B1967" s="49"/>
      <c r="C1967" s="45">
        <v>16</v>
      </c>
      <c r="D1967" s="71"/>
      <c r="E1967" s="12"/>
      <c r="F1967" s="12"/>
      <c r="G1967" s="12"/>
      <c r="H1967" s="12"/>
      <c r="I1967" s="12"/>
      <c r="J1967" s="12"/>
      <c r="K1967" s="12"/>
      <c r="L1967" s="12"/>
      <c r="M1967" s="12"/>
      <c r="N1967" s="12"/>
      <c r="O1967" s="12"/>
      <c r="P1967" s="61">
        <v>0</v>
      </c>
    </row>
    <row r="1968" spans="1:16" x14ac:dyDescent="0.25">
      <c r="A1968" s="48"/>
      <c r="B1968" s="49"/>
      <c r="C1968" s="45">
        <v>17</v>
      </c>
      <c r="D1968" s="71"/>
      <c r="E1968" s="12"/>
      <c r="F1968" s="12"/>
      <c r="G1968" s="12"/>
      <c r="H1968" s="12"/>
      <c r="I1968" s="12"/>
      <c r="J1968" s="12"/>
      <c r="K1968" s="12"/>
      <c r="L1968" s="12"/>
      <c r="M1968" s="12"/>
      <c r="N1968" s="12"/>
      <c r="O1968" s="12"/>
      <c r="P1968" s="61">
        <v>0</v>
      </c>
    </row>
    <row r="1969" spans="1:16" x14ac:dyDescent="0.25">
      <c r="A1969" s="48"/>
      <c r="B1969" s="49"/>
      <c r="C1969" s="45">
        <v>25</v>
      </c>
      <c r="D1969" s="71"/>
      <c r="E1969" s="12"/>
      <c r="F1969" s="12"/>
      <c r="G1969" s="12"/>
      <c r="H1969" s="12"/>
      <c r="I1969" s="12"/>
      <c r="J1969" s="12"/>
      <c r="K1969" s="12"/>
      <c r="L1969" s="12"/>
      <c r="M1969" s="12"/>
      <c r="N1969" s="12"/>
      <c r="O1969" s="12"/>
      <c r="P1969" s="61">
        <v>0</v>
      </c>
    </row>
    <row r="1970" spans="1:16" x14ac:dyDescent="0.25">
      <c r="A1970" s="48"/>
      <c r="B1970" s="49"/>
      <c r="C1970" s="45">
        <v>26</v>
      </c>
      <c r="D1970" s="71"/>
      <c r="E1970" s="12"/>
      <c r="F1970" s="12"/>
      <c r="G1970" s="12"/>
      <c r="H1970" s="12"/>
      <c r="I1970" s="12"/>
      <c r="J1970" s="12"/>
      <c r="K1970" s="12"/>
      <c r="L1970" s="12"/>
      <c r="M1970" s="12"/>
      <c r="N1970" s="12"/>
      <c r="O1970" s="12"/>
      <c r="P1970" s="61">
        <v>0</v>
      </c>
    </row>
    <row r="1971" spans="1:16" x14ac:dyDescent="0.25">
      <c r="A1971" s="50"/>
      <c r="B1971" s="51"/>
      <c r="C1971" s="45">
        <v>27</v>
      </c>
      <c r="D1971" s="71"/>
      <c r="E1971" s="12"/>
      <c r="F1971" s="12"/>
      <c r="G1971" s="12"/>
      <c r="H1971" s="12"/>
      <c r="I1971" s="12"/>
      <c r="J1971" s="12"/>
      <c r="K1971" s="12"/>
      <c r="L1971" s="12"/>
      <c r="M1971" s="12"/>
      <c r="N1971" s="12"/>
      <c r="O1971" s="12"/>
      <c r="P1971" s="61">
        <v>0</v>
      </c>
    </row>
    <row r="1972" spans="1:16" x14ac:dyDescent="0.25">
      <c r="A1972" s="63">
        <v>8300</v>
      </c>
      <c r="B1972" s="64" t="s">
        <v>519</v>
      </c>
      <c r="C1972" s="65"/>
      <c r="D1972" s="62">
        <v>0</v>
      </c>
      <c r="E1972" s="72">
        <v>0</v>
      </c>
      <c r="F1972" s="72">
        <v>0</v>
      </c>
      <c r="G1972" s="72">
        <v>0</v>
      </c>
      <c r="H1972" s="72">
        <v>0</v>
      </c>
      <c r="I1972" s="72">
        <v>0</v>
      </c>
      <c r="J1972" s="72">
        <v>0</v>
      </c>
      <c r="K1972" s="72">
        <v>0</v>
      </c>
      <c r="L1972" s="72">
        <v>0</v>
      </c>
      <c r="M1972" s="72">
        <v>0</v>
      </c>
      <c r="N1972" s="72">
        <v>0</v>
      </c>
      <c r="O1972" s="72">
        <v>0</v>
      </c>
      <c r="P1972" s="72">
        <v>0</v>
      </c>
    </row>
    <row r="1973" spans="1:16" x14ac:dyDescent="0.25">
      <c r="A1973" s="52">
        <v>831</v>
      </c>
      <c r="B1973" s="53" t="s">
        <v>520</v>
      </c>
      <c r="C1973" s="54"/>
      <c r="D1973" s="54"/>
      <c r="E1973" s="54"/>
      <c r="F1973" s="54"/>
      <c r="G1973" s="54"/>
      <c r="H1973" s="54"/>
      <c r="I1973" s="54"/>
      <c r="J1973" s="54"/>
      <c r="K1973" s="54"/>
      <c r="L1973" s="54"/>
      <c r="M1973" s="54"/>
      <c r="N1973" s="54"/>
      <c r="O1973" s="54"/>
      <c r="P1973" s="47">
        <v>0</v>
      </c>
    </row>
    <row r="1974" spans="1:16" x14ac:dyDescent="0.25">
      <c r="A1974" s="52">
        <v>832</v>
      </c>
      <c r="B1974" s="53" t="s">
        <v>521</v>
      </c>
      <c r="C1974" s="54"/>
      <c r="D1974" s="54"/>
      <c r="E1974" s="54"/>
      <c r="F1974" s="54"/>
      <c r="G1974" s="54"/>
      <c r="H1974" s="54"/>
      <c r="I1974" s="54"/>
      <c r="J1974" s="54"/>
      <c r="K1974" s="54"/>
      <c r="L1974" s="54"/>
      <c r="M1974" s="54"/>
      <c r="N1974" s="54"/>
      <c r="O1974" s="54"/>
      <c r="P1974" s="47">
        <v>0</v>
      </c>
    </row>
    <row r="1975" spans="1:16" x14ac:dyDescent="0.25">
      <c r="A1975" s="52">
        <v>833</v>
      </c>
      <c r="B1975" s="53" t="s">
        <v>522</v>
      </c>
      <c r="C1975" s="54"/>
      <c r="D1975" s="54"/>
      <c r="E1975" s="54"/>
      <c r="F1975" s="54"/>
      <c r="G1975" s="54"/>
      <c r="H1975" s="54"/>
      <c r="I1975" s="54"/>
      <c r="J1975" s="54"/>
      <c r="K1975" s="54"/>
      <c r="L1975" s="54"/>
      <c r="M1975" s="54"/>
      <c r="N1975" s="54"/>
      <c r="O1975" s="54"/>
      <c r="P1975" s="47">
        <v>0</v>
      </c>
    </row>
    <row r="1976" spans="1:16" ht="30" x14ac:dyDescent="0.25">
      <c r="A1976" s="52">
        <v>834</v>
      </c>
      <c r="B1976" s="53" t="s">
        <v>523</v>
      </c>
      <c r="C1976" s="54"/>
      <c r="D1976" s="54"/>
      <c r="E1976" s="54"/>
      <c r="F1976" s="54"/>
      <c r="G1976" s="54"/>
      <c r="H1976" s="54"/>
      <c r="I1976" s="54"/>
      <c r="J1976" s="54"/>
      <c r="K1976" s="54"/>
      <c r="L1976" s="54"/>
      <c r="M1976" s="54"/>
      <c r="N1976" s="54"/>
      <c r="O1976" s="54"/>
      <c r="P1976" s="47">
        <v>0</v>
      </c>
    </row>
    <row r="1977" spans="1:16" ht="30" x14ac:dyDescent="0.25">
      <c r="A1977" s="52">
        <v>835</v>
      </c>
      <c r="B1977" s="53" t="s">
        <v>524</v>
      </c>
      <c r="C1977" s="54"/>
      <c r="D1977" s="54"/>
      <c r="E1977" s="54"/>
      <c r="F1977" s="54"/>
      <c r="G1977" s="54"/>
      <c r="H1977" s="54"/>
      <c r="I1977" s="54"/>
      <c r="J1977" s="54"/>
      <c r="K1977" s="54"/>
      <c r="L1977" s="54"/>
      <c r="M1977" s="54"/>
      <c r="N1977" s="54"/>
      <c r="O1977" s="54"/>
      <c r="P1977" s="47">
        <v>0</v>
      </c>
    </row>
    <row r="1978" spans="1:16" x14ac:dyDescent="0.25">
      <c r="A1978" s="63">
        <v>8500</v>
      </c>
      <c r="B1978" s="64" t="s">
        <v>525</v>
      </c>
      <c r="C1978" s="65"/>
      <c r="D1978" s="62">
        <v>13125</v>
      </c>
      <c r="E1978" s="62">
        <v>13125</v>
      </c>
      <c r="F1978" s="62">
        <v>13125</v>
      </c>
      <c r="G1978" s="62">
        <v>13125</v>
      </c>
      <c r="H1978" s="62">
        <v>13125</v>
      </c>
      <c r="I1978" s="62">
        <v>13125</v>
      </c>
      <c r="J1978" s="62">
        <v>13125</v>
      </c>
      <c r="K1978" s="62">
        <v>13125</v>
      </c>
      <c r="L1978" s="62">
        <v>13125</v>
      </c>
      <c r="M1978" s="62">
        <v>13125</v>
      </c>
      <c r="N1978" s="62">
        <v>13125</v>
      </c>
      <c r="O1978" s="62">
        <v>13125</v>
      </c>
      <c r="P1978" s="62">
        <v>157500</v>
      </c>
    </row>
    <row r="1979" spans="1:16" x14ac:dyDescent="0.25">
      <c r="A1979" s="43">
        <v>851</v>
      </c>
      <c r="B1979" s="44" t="s">
        <v>526</v>
      </c>
      <c r="C1979" s="45">
        <v>11</v>
      </c>
      <c r="D1979" s="71"/>
      <c r="E1979" s="12"/>
      <c r="F1979" s="12"/>
      <c r="G1979" s="12"/>
      <c r="H1979" s="12"/>
      <c r="I1979" s="12"/>
      <c r="J1979" s="12"/>
      <c r="K1979" s="12"/>
      <c r="L1979" s="12"/>
      <c r="M1979" s="12"/>
      <c r="N1979" s="12"/>
      <c r="O1979" s="12"/>
      <c r="P1979" s="61">
        <v>0</v>
      </c>
    </row>
    <row r="1980" spans="1:16" x14ac:dyDescent="0.25">
      <c r="A1980" s="48"/>
      <c r="B1980" s="49"/>
      <c r="C1980" s="45">
        <v>12</v>
      </c>
      <c r="D1980" s="71"/>
      <c r="E1980" s="12"/>
      <c r="F1980" s="12"/>
      <c r="G1980" s="12"/>
      <c r="H1980" s="12"/>
      <c r="I1980" s="12"/>
      <c r="J1980" s="12"/>
      <c r="K1980" s="12"/>
      <c r="L1980" s="12"/>
      <c r="M1980" s="12"/>
      <c r="N1980" s="12"/>
      <c r="O1980" s="12"/>
      <c r="P1980" s="61">
        <v>0</v>
      </c>
    </row>
    <row r="1981" spans="1:16" x14ac:dyDescent="0.25">
      <c r="A1981" s="48"/>
      <c r="B1981" s="49"/>
      <c r="C1981" s="45">
        <v>14</v>
      </c>
      <c r="D1981" s="71"/>
      <c r="E1981" s="12"/>
      <c r="F1981" s="12"/>
      <c r="G1981" s="12"/>
      <c r="H1981" s="12"/>
      <c r="I1981" s="12"/>
      <c r="J1981" s="12"/>
      <c r="K1981" s="12"/>
      <c r="L1981" s="12"/>
      <c r="M1981" s="12"/>
      <c r="N1981" s="12"/>
      <c r="O1981" s="12"/>
      <c r="P1981" s="61">
        <v>0</v>
      </c>
    </row>
    <row r="1982" spans="1:16" x14ac:dyDescent="0.25">
      <c r="A1982" s="48"/>
      <c r="B1982" s="49"/>
      <c r="C1982" s="45">
        <v>15</v>
      </c>
      <c r="D1982" s="71"/>
      <c r="E1982" s="12"/>
      <c r="F1982" s="12"/>
      <c r="G1982" s="12"/>
      <c r="H1982" s="12"/>
      <c r="I1982" s="12"/>
      <c r="J1982" s="12"/>
      <c r="K1982" s="12"/>
      <c r="L1982" s="12"/>
      <c r="M1982" s="12"/>
      <c r="N1982" s="12"/>
      <c r="O1982" s="12"/>
      <c r="P1982" s="61">
        <v>0</v>
      </c>
    </row>
    <row r="1983" spans="1:16" x14ac:dyDescent="0.25">
      <c r="A1983" s="48"/>
      <c r="B1983" s="49"/>
      <c r="C1983" s="45">
        <v>16</v>
      </c>
      <c r="D1983" s="71"/>
      <c r="E1983" s="12"/>
      <c r="F1983" s="12"/>
      <c r="G1983" s="12"/>
      <c r="H1983" s="12"/>
      <c r="I1983" s="12"/>
      <c r="J1983" s="12"/>
      <c r="K1983" s="12"/>
      <c r="L1983" s="12"/>
      <c r="M1983" s="12"/>
      <c r="N1983" s="12"/>
      <c r="O1983" s="12"/>
      <c r="P1983" s="61">
        <v>0</v>
      </c>
    </row>
    <row r="1984" spans="1:16" x14ac:dyDescent="0.25">
      <c r="A1984" s="48"/>
      <c r="B1984" s="49"/>
      <c r="C1984" s="45">
        <v>17</v>
      </c>
      <c r="D1984" s="71"/>
      <c r="E1984" s="12"/>
      <c r="F1984" s="12"/>
      <c r="G1984" s="12"/>
      <c r="H1984" s="12"/>
      <c r="I1984" s="12"/>
      <c r="J1984" s="12"/>
      <c r="K1984" s="12"/>
      <c r="L1984" s="12"/>
      <c r="M1984" s="12"/>
      <c r="N1984" s="12"/>
      <c r="O1984" s="12"/>
      <c r="P1984" s="61">
        <v>0</v>
      </c>
    </row>
    <row r="1985" spans="1:16" x14ac:dyDescent="0.25">
      <c r="A1985" s="48"/>
      <c r="B1985" s="49"/>
      <c r="C1985" s="45">
        <v>25</v>
      </c>
      <c r="D1985" s="71"/>
      <c r="E1985" s="12"/>
      <c r="F1985" s="12"/>
      <c r="G1985" s="12"/>
      <c r="H1985" s="12"/>
      <c r="I1985" s="12"/>
      <c r="J1985" s="12"/>
      <c r="K1985" s="12"/>
      <c r="L1985" s="12"/>
      <c r="M1985" s="12"/>
      <c r="N1985" s="12"/>
      <c r="O1985" s="12"/>
      <c r="P1985" s="61">
        <v>0</v>
      </c>
    </row>
    <row r="1986" spans="1:16" x14ac:dyDescent="0.25">
      <c r="A1986" s="48"/>
      <c r="B1986" s="49"/>
      <c r="C1986" s="45">
        <v>26</v>
      </c>
      <c r="D1986" s="71"/>
      <c r="E1986" s="12"/>
      <c r="F1986" s="12"/>
      <c r="G1986" s="12"/>
      <c r="H1986" s="12"/>
      <c r="I1986" s="12"/>
      <c r="J1986" s="12"/>
      <c r="K1986" s="12"/>
      <c r="L1986" s="12"/>
      <c r="M1986" s="12"/>
      <c r="N1986" s="12"/>
      <c r="O1986" s="12"/>
      <c r="P1986" s="61">
        <v>0</v>
      </c>
    </row>
    <row r="1987" spans="1:16" x14ac:dyDescent="0.25">
      <c r="A1987" s="50"/>
      <c r="B1987" s="51"/>
      <c r="C1987" s="45">
        <v>27</v>
      </c>
      <c r="D1987" s="71"/>
      <c r="E1987" s="12"/>
      <c r="F1987" s="12"/>
      <c r="G1987" s="12"/>
      <c r="H1987" s="12"/>
      <c r="I1987" s="12"/>
      <c r="J1987" s="12"/>
      <c r="K1987" s="12"/>
      <c r="L1987" s="12"/>
      <c r="M1987" s="12"/>
      <c r="N1987" s="12"/>
      <c r="O1987" s="12"/>
      <c r="P1987" s="61">
        <v>0</v>
      </c>
    </row>
    <row r="1988" spans="1:16" x14ac:dyDescent="0.25">
      <c r="A1988" s="43">
        <v>852</v>
      </c>
      <c r="B1988" s="44" t="s">
        <v>527</v>
      </c>
      <c r="C1988" s="45">
        <v>11</v>
      </c>
      <c r="D1988" s="71"/>
      <c r="E1988" s="12"/>
      <c r="F1988" s="12"/>
      <c r="G1988" s="12"/>
      <c r="H1988" s="12"/>
      <c r="I1988" s="12"/>
      <c r="J1988" s="12"/>
      <c r="K1988" s="12"/>
      <c r="L1988" s="12"/>
      <c r="M1988" s="12"/>
      <c r="N1988" s="12"/>
      <c r="O1988" s="12"/>
      <c r="P1988" s="61">
        <v>0</v>
      </c>
    </row>
    <row r="1989" spans="1:16" x14ac:dyDescent="0.25">
      <c r="A1989" s="48"/>
      <c r="B1989" s="49"/>
      <c r="C1989" s="45">
        <v>12</v>
      </c>
      <c r="D1989" s="71"/>
      <c r="E1989" s="12"/>
      <c r="F1989" s="12"/>
      <c r="G1989" s="12"/>
      <c r="H1989" s="12"/>
      <c r="I1989" s="12"/>
      <c r="J1989" s="12"/>
      <c r="K1989" s="12"/>
      <c r="L1989" s="12"/>
      <c r="M1989" s="12"/>
      <c r="N1989" s="12"/>
      <c r="O1989" s="12"/>
      <c r="P1989" s="61">
        <v>0</v>
      </c>
    </row>
    <row r="1990" spans="1:16" x14ac:dyDescent="0.25">
      <c r="A1990" s="48"/>
      <c r="B1990" s="49"/>
      <c r="C1990" s="45">
        <v>14</v>
      </c>
      <c r="D1990" s="71"/>
      <c r="E1990" s="12"/>
      <c r="F1990" s="12"/>
      <c r="G1990" s="12"/>
      <c r="H1990" s="12"/>
      <c r="I1990" s="12"/>
      <c r="J1990" s="12"/>
      <c r="K1990" s="12"/>
      <c r="L1990" s="12"/>
      <c r="M1990" s="12"/>
      <c r="N1990" s="12"/>
      <c r="O1990" s="12"/>
      <c r="P1990" s="61">
        <v>0</v>
      </c>
    </row>
    <row r="1991" spans="1:16" x14ac:dyDescent="0.25">
      <c r="A1991" s="48"/>
      <c r="B1991" s="49"/>
      <c r="C1991" s="45">
        <v>15</v>
      </c>
      <c r="D1991" s="71"/>
      <c r="E1991" s="12"/>
      <c r="F1991" s="12"/>
      <c r="G1991" s="12"/>
      <c r="H1991" s="12"/>
      <c r="I1991" s="12"/>
      <c r="J1991" s="12"/>
      <c r="K1991" s="12"/>
      <c r="L1991" s="12"/>
      <c r="M1991" s="12"/>
      <c r="N1991" s="12"/>
      <c r="O1991" s="12"/>
      <c r="P1991" s="61">
        <v>0</v>
      </c>
    </row>
    <row r="1992" spans="1:16" x14ac:dyDescent="0.25">
      <c r="A1992" s="48"/>
      <c r="B1992" s="49"/>
      <c r="C1992" s="45">
        <v>16</v>
      </c>
      <c r="D1992" s="71"/>
      <c r="E1992" s="12"/>
      <c r="F1992" s="12"/>
      <c r="G1992" s="12"/>
      <c r="H1992" s="12"/>
      <c r="I1992" s="12"/>
      <c r="J1992" s="12"/>
      <c r="K1992" s="12"/>
      <c r="L1992" s="12"/>
      <c r="M1992" s="12"/>
      <c r="N1992" s="12"/>
      <c r="O1992" s="12"/>
      <c r="P1992" s="61">
        <v>0</v>
      </c>
    </row>
    <row r="1993" spans="1:16" x14ac:dyDescent="0.25">
      <c r="A1993" s="48"/>
      <c r="B1993" s="49"/>
      <c r="C1993" s="45">
        <v>17</v>
      </c>
      <c r="D1993" s="71"/>
      <c r="E1993" s="12"/>
      <c r="F1993" s="12"/>
      <c r="G1993" s="12"/>
      <c r="H1993" s="12"/>
      <c r="I1993" s="12"/>
      <c r="J1993" s="12"/>
      <c r="K1993" s="12"/>
      <c r="L1993" s="12"/>
      <c r="M1993" s="12"/>
      <c r="N1993" s="12"/>
      <c r="O1993" s="12"/>
      <c r="P1993" s="61">
        <v>0</v>
      </c>
    </row>
    <row r="1994" spans="1:16" x14ac:dyDescent="0.25">
      <c r="A1994" s="48"/>
      <c r="B1994" s="49"/>
      <c r="C1994" s="45">
        <v>25</v>
      </c>
      <c r="D1994" s="71"/>
      <c r="E1994" s="12"/>
      <c r="F1994" s="12"/>
      <c r="G1994" s="12"/>
      <c r="H1994" s="12"/>
      <c r="I1994" s="12"/>
      <c r="J1994" s="12"/>
      <c r="K1994" s="12"/>
      <c r="L1994" s="12"/>
      <c r="M1994" s="12"/>
      <c r="N1994" s="12"/>
      <c r="O1994" s="12"/>
      <c r="P1994" s="61">
        <v>0</v>
      </c>
    </row>
    <row r="1995" spans="1:16" x14ac:dyDescent="0.25">
      <c r="A1995" s="48"/>
      <c r="B1995" s="49"/>
      <c r="C1995" s="45">
        <v>26</v>
      </c>
      <c r="D1995" s="71"/>
      <c r="E1995" s="12"/>
      <c r="F1995" s="12"/>
      <c r="G1995" s="12"/>
      <c r="H1995" s="12"/>
      <c r="I1995" s="12"/>
      <c r="J1995" s="12"/>
      <c r="K1995" s="12"/>
      <c r="L1995" s="12"/>
      <c r="M1995" s="12"/>
      <c r="N1995" s="12"/>
      <c r="O1995" s="12"/>
      <c r="P1995" s="61">
        <v>0</v>
      </c>
    </row>
    <row r="1996" spans="1:16" x14ac:dyDescent="0.25">
      <c r="A1996" s="50"/>
      <c r="B1996" s="51"/>
      <c r="C1996" s="45">
        <v>27</v>
      </c>
      <c r="D1996" s="71"/>
      <c r="E1996" s="12"/>
      <c r="F1996" s="12"/>
      <c r="G1996" s="12"/>
      <c r="H1996" s="12"/>
      <c r="I1996" s="12"/>
      <c r="J1996" s="12"/>
      <c r="K1996" s="12"/>
      <c r="L1996" s="12"/>
      <c r="M1996" s="12"/>
      <c r="N1996" s="12"/>
      <c r="O1996" s="12"/>
      <c r="P1996" s="61">
        <v>0</v>
      </c>
    </row>
    <row r="1997" spans="1:16" x14ac:dyDescent="0.25">
      <c r="A1997" s="43">
        <v>853</v>
      </c>
      <c r="B1997" s="44" t="s">
        <v>528</v>
      </c>
      <c r="C1997" s="45">
        <v>11</v>
      </c>
      <c r="D1997" s="71"/>
      <c r="E1997" s="12"/>
      <c r="F1997" s="12"/>
      <c r="G1997" s="12"/>
      <c r="H1997" s="12"/>
      <c r="I1997" s="12"/>
      <c r="J1997" s="12"/>
      <c r="K1997" s="12"/>
      <c r="L1997" s="12"/>
      <c r="M1997" s="12"/>
      <c r="N1997" s="12"/>
      <c r="O1997" s="12"/>
      <c r="P1997" s="61">
        <v>0</v>
      </c>
    </row>
    <row r="1998" spans="1:16" x14ac:dyDescent="0.25">
      <c r="A1998" s="48"/>
      <c r="B1998" s="49"/>
      <c r="C1998" s="45">
        <v>12</v>
      </c>
      <c r="D1998" s="71"/>
      <c r="E1998" s="12"/>
      <c r="F1998" s="12"/>
      <c r="G1998" s="12"/>
      <c r="H1998" s="12"/>
      <c r="I1998" s="12"/>
      <c r="J1998" s="12"/>
      <c r="K1998" s="12"/>
      <c r="L1998" s="12"/>
      <c r="M1998" s="12"/>
      <c r="N1998" s="12"/>
      <c r="O1998" s="12"/>
      <c r="P1998" s="61">
        <v>0</v>
      </c>
    </row>
    <row r="1999" spans="1:16" x14ac:dyDescent="0.25">
      <c r="A1999" s="48"/>
      <c r="B1999" s="49"/>
      <c r="C1999" s="45">
        <v>14</v>
      </c>
      <c r="D1999" s="71"/>
      <c r="E1999" s="12"/>
      <c r="F1999" s="12"/>
      <c r="G1999" s="12"/>
      <c r="H1999" s="12"/>
      <c r="I1999" s="12"/>
      <c r="J1999" s="12"/>
      <c r="K1999" s="12"/>
      <c r="L1999" s="12"/>
      <c r="M1999" s="12"/>
      <c r="N1999" s="12"/>
      <c r="O1999" s="12"/>
      <c r="P1999" s="61">
        <v>0</v>
      </c>
    </row>
    <row r="2000" spans="1:16" x14ac:dyDescent="0.25">
      <c r="A2000" s="48"/>
      <c r="B2000" s="49"/>
      <c r="C2000" s="45">
        <v>15</v>
      </c>
      <c r="D2000" s="71">
        <v>13125</v>
      </c>
      <c r="E2000" s="71">
        <v>13125</v>
      </c>
      <c r="F2000" s="71">
        <v>13125</v>
      </c>
      <c r="G2000" s="71">
        <v>13125</v>
      </c>
      <c r="H2000" s="71">
        <v>13125</v>
      </c>
      <c r="I2000" s="71">
        <v>13125</v>
      </c>
      <c r="J2000" s="71">
        <v>13125</v>
      </c>
      <c r="K2000" s="71">
        <v>13125</v>
      </c>
      <c r="L2000" s="71">
        <v>13125</v>
      </c>
      <c r="M2000" s="71">
        <v>13125</v>
      </c>
      <c r="N2000" s="71">
        <v>13125</v>
      </c>
      <c r="O2000" s="71">
        <v>13125</v>
      </c>
      <c r="P2000" s="61">
        <v>157500</v>
      </c>
    </row>
    <row r="2001" spans="1:16" x14ac:dyDescent="0.25">
      <c r="A2001" s="48"/>
      <c r="B2001" s="49"/>
      <c r="C2001" s="45">
        <v>16</v>
      </c>
      <c r="D2001" s="71"/>
      <c r="E2001" s="12"/>
      <c r="F2001" s="12"/>
      <c r="G2001" s="12"/>
      <c r="H2001" s="12"/>
      <c r="I2001" s="12"/>
      <c r="J2001" s="12"/>
      <c r="K2001" s="12"/>
      <c r="L2001" s="12"/>
      <c r="M2001" s="12"/>
      <c r="N2001" s="12"/>
      <c r="O2001" s="12"/>
      <c r="P2001" s="61">
        <v>0</v>
      </c>
    </row>
    <row r="2002" spans="1:16" x14ac:dyDescent="0.25">
      <c r="A2002" s="48"/>
      <c r="B2002" s="49"/>
      <c r="C2002" s="45">
        <v>17</v>
      </c>
      <c r="D2002" s="71"/>
      <c r="E2002" s="12"/>
      <c r="F2002" s="12"/>
      <c r="G2002" s="12"/>
      <c r="H2002" s="12"/>
      <c r="I2002" s="12"/>
      <c r="J2002" s="12"/>
      <c r="K2002" s="12"/>
      <c r="L2002" s="12"/>
      <c r="M2002" s="12"/>
      <c r="N2002" s="12"/>
      <c r="O2002" s="12"/>
      <c r="P2002" s="61">
        <v>0</v>
      </c>
    </row>
    <row r="2003" spans="1:16" x14ac:dyDescent="0.25">
      <c r="A2003" s="48"/>
      <c r="B2003" s="49"/>
      <c r="C2003" s="45">
        <v>25</v>
      </c>
      <c r="D2003" s="71"/>
      <c r="E2003" s="12"/>
      <c r="F2003" s="12"/>
      <c r="G2003" s="12"/>
      <c r="H2003" s="12"/>
      <c r="I2003" s="12"/>
      <c r="J2003" s="12"/>
      <c r="K2003" s="12"/>
      <c r="L2003" s="12"/>
      <c r="M2003" s="12"/>
      <c r="N2003" s="12"/>
      <c r="O2003" s="12"/>
      <c r="P2003" s="61">
        <v>0</v>
      </c>
    </row>
    <row r="2004" spans="1:16" x14ac:dyDescent="0.25">
      <c r="A2004" s="48"/>
      <c r="B2004" s="49"/>
      <c r="C2004" s="45">
        <v>26</v>
      </c>
      <c r="D2004" s="71"/>
      <c r="E2004" s="12"/>
      <c r="F2004" s="12"/>
      <c r="G2004" s="12"/>
      <c r="H2004" s="12"/>
      <c r="I2004" s="12"/>
      <c r="J2004" s="12"/>
      <c r="K2004" s="12"/>
      <c r="L2004" s="12"/>
      <c r="M2004" s="12"/>
      <c r="N2004" s="12"/>
      <c r="O2004" s="12"/>
      <c r="P2004" s="61">
        <v>0</v>
      </c>
    </row>
    <row r="2005" spans="1:16" x14ac:dyDescent="0.25">
      <c r="A2005" s="50"/>
      <c r="B2005" s="51"/>
      <c r="C2005" s="45">
        <v>27</v>
      </c>
      <c r="D2005" s="71"/>
      <c r="E2005" s="12"/>
      <c r="F2005" s="12"/>
      <c r="G2005" s="12"/>
      <c r="H2005" s="12"/>
      <c r="I2005" s="12"/>
      <c r="J2005" s="12"/>
      <c r="K2005" s="12"/>
      <c r="L2005" s="12"/>
      <c r="M2005" s="12"/>
      <c r="N2005" s="12"/>
      <c r="O2005" s="12"/>
      <c r="P2005" s="61">
        <v>0</v>
      </c>
    </row>
    <row r="2006" spans="1:16" x14ac:dyDescent="0.25">
      <c r="A2006" s="66">
        <v>9000</v>
      </c>
      <c r="B2006" s="35" t="s">
        <v>529</v>
      </c>
      <c r="C2006" s="36"/>
      <c r="D2006" s="67">
        <v>0</v>
      </c>
      <c r="E2006" s="68">
        <v>0</v>
      </c>
      <c r="F2006" s="68">
        <v>0</v>
      </c>
      <c r="G2006" s="68">
        <v>0</v>
      </c>
      <c r="H2006" s="68">
        <v>0</v>
      </c>
      <c r="I2006" s="68">
        <v>0</v>
      </c>
      <c r="J2006" s="68">
        <v>0</v>
      </c>
      <c r="K2006" s="68">
        <v>0</v>
      </c>
      <c r="L2006" s="68">
        <v>0</v>
      </c>
      <c r="M2006" s="68">
        <v>0</v>
      </c>
      <c r="N2006" s="68">
        <v>0</v>
      </c>
      <c r="O2006" s="68">
        <v>0</v>
      </c>
      <c r="P2006" s="68">
        <v>0</v>
      </c>
    </row>
    <row r="2007" spans="1:16" x14ac:dyDescent="0.25">
      <c r="A2007" s="63">
        <v>9100</v>
      </c>
      <c r="B2007" s="64" t="s">
        <v>530</v>
      </c>
      <c r="C2007" s="65"/>
      <c r="D2007" s="62">
        <v>0</v>
      </c>
      <c r="E2007" s="72">
        <v>0</v>
      </c>
      <c r="F2007" s="72">
        <v>0</v>
      </c>
      <c r="G2007" s="72">
        <v>0</v>
      </c>
      <c r="H2007" s="72">
        <v>0</v>
      </c>
      <c r="I2007" s="72">
        <v>0</v>
      </c>
      <c r="J2007" s="72">
        <v>0</v>
      </c>
      <c r="K2007" s="72">
        <v>0</v>
      </c>
      <c r="L2007" s="72">
        <v>0</v>
      </c>
      <c r="M2007" s="72">
        <v>0</v>
      </c>
      <c r="N2007" s="72">
        <v>0</v>
      </c>
      <c r="O2007" s="72">
        <v>0</v>
      </c>
      <c r="P2007" s="72">
        <v>0</v>
      </c>
    </row>
    <row r="2008" spans="1:16" x14ac:dyDescent="0.25">
      <c r="A2008" s="43">
        <v>911</v>
      </c>
      <c r="B2008" s="44" t="s">
        <v>531</v>
      </c>
      <c r="C2008" s="45">
        <v>11</v>
      </c>
      <c r="D2008" s="71"/>
      <c r="E2008" s="12"/>
      <c r="F2008" s="12"/>
      <c r="G2008" s="12"/>
      <c r="H2008" s="12"/>
      <c r="I2008" s="12"/>
      <c r="J2008" s="12"/>
      <c r="K2008" s="12"/>
      <c r="L2008" s="12"/>
      <c r="M2008" s="12"/>
      <c r="N2008" s="12"/>
      <c r="O2008" s="12"/>
      <c r="P2008" s="61">
        <v>0</v>
      </c>
    </row>
    <row r="2009" spans="1:16" x14ac:dyDescent="0.25">
      <c r="A2009" s="48"/>
      <c r="B2009" s="49"/>
      <c r="C2009" s="45">
        <v>14</v>
      </c>
      <c r="D2009" s="71"/>
      <c r="E2009" s="12"/>
      <c r="F2009" s="12"/>
      <c r="G2009" s="12"/>
      <c r="H2009" s="12"/>
      <c r="I2009" s="12"/>
      <c r="J2009" s="12"/>
      <c r="K2009" s="12"/>
      <c r="L2009" s="12"/>
      <c r="M2009" s="12"/>
      <c r="N2009" s="12"/>
      <c r="O2009" s="12"/>
      <c r="P2009" s="61">
        <v>0</v>
      </c>
    </row>
    <row r="2010" spans="1:16" x14ac:dyDescent="0.25">
      <c r="A2010" s="48"/>
      <c r="B2010" s="49"/>
      <c r="C2010" s="45">
        <v>15</v>
      </c>
      <c r="D2010" s="71"/>
      <c r="E2010" s="12"/>
      <c r="F2010" s="12"/>
      <c r="G2010" s="12"/>
      <c r="H2010" s="12"/>
      <c r="I2010" s="12"/>
      <c r="J2010" s="12"/>
      <c r="K2010" s="12"/>
      <c r="L2010" s="12"/>
      <c r="M2010" s="12"/>
      <c r="N2010" s="12"/>
      <c r="O2010" s="12"/>
      <c r="P2010" s="61">
        <v>0</v>
      </c>
    </row>
    <row r="2011" spans="1:16" x14ac:dyDescent="0.25">
      <c r="A2011" s="48"/>
      <c r="B2011" s="49"/>
      <c r="C2011" s="45">
        <v>16</v>
      </c>
      <c r="D2011" s="71"/>
      <c r="E2011" s="12"/>
      <c r="F2011" s="12"/>
      <c r="G2011" s="12"/>
      <c r="H2011" s="12"/>
      <c r="I2011" s="12"/>
      <c r="J2011" s="12"/>
      <c r="K2011" s="12"/>
      <c r="L2011" s="12"/>
      <c r="M2011" s="12"/>
      <c r="N2011" s="12"/>
      <c r="O2011" s="12"/>
      <c r="P2011" s="61">
        <v>0</v>
      </c>
    </row>
    <row r="2012" spans="1:16" x14ac:dyDescent="0.25">
      <c r="A2012" s="48"/>
      <c r="B2012" s="49"/>
      <c r="C2012" s="45">
        <v>17</v>
      </c>
      <c r="D2012" s="71"/>
      <c r="E2012" s="12"/>
      <c r="F2012" s="12"/>
      <c r="G2012" s="12"/>
      <c r="H2012" s="12"/>
      <c r="I2012" s="12"/>
      <c r="J2012" s="12"/>
      <c r="K2012" s="12"/>
      <c r="L2012" s="12"/>
      <c r="M2012" s="12"/>
      <c r="N2012" s="12"/>
      <c r="O2012" s="12"/>
      <c r="P2012" s="61">
        <v>0</v>
      </c>
    </row>
    <row r="2013" spans="1:16" x14ac:dyDescent="0.25">
      <c r="A2013" s="48"/>
      <c r="B2013" s="49"/>
      <c r="C2013" s="45">
        <v>25</v>
      </c>
      <c r="D2013" s="71"/>
      <c r="E2013" s="12"/>
      <c r="F2013" s="12"/>
      <c r="G2013" s="12"/>
      <c r="H2013" s="12"/>
      <c r="I2013" s="12"/>
      <c r="J2013" s="12"/>
      <c r="K2013" s="12"/>
      <c r="L2013" s="12"/>
      <c r="M2013" s="12"/>
      <c r="N2013" s="12"/>
      <c r="O2013" s="12"/>
      <c r="P2013" s="61">
        <v>0</v>
      </c>
    </row>
    <row r="2014" spans="1:16" x14ac:dyDescent="0.25">
      <c r="A2014" s="43">
        <v>912</v>
      </c>
      <c r="B2014" s="44" t="s">
        <v>532</v>
      </c>
      <c r="C2014" s="45">
        <v>11</v>
      </c>
      <c r="D2014" s="71"/>
      <c r="E2014" s="12"/>
      <c r="F2014" s="12"/>
      <c r="G2014" s="12"/>
      <c r="H2014" s="12"/>
      <c r="I2014" s="12"/>
      <c r="J2014" s="12"/>
      <c r="K2014" s="12"/>
      <c r="L2014" s="12"/>
      <c r="M2014" s="12"/>
      <c r="N2014" s="12"/>
      <c r="O2014" s="12"/>
      <c r="P2014" s="61">
        <v>0</v>
      </c>
    </row>
    <row r="2015" spans="1:16" x14ac:dyDescent="0.25">
      <c r="A2015" s="48"/>
      <c r="B2015" s="49"/>
      <c r="C2015" s="45">
        <v>14</v>
      </c>
      <c r="D2015" s="71"/>
      <c r="E2015" s="12"/>
      <c r="F2015" s="12"/>
      <c r="G2015" s="12"/>
      <c r="H2015" s="12"/>
      <c r="I2015" s="12"/>
      <c r="J2015" s="12"/>
      <c r="K2015" s="12"/>
      <c r="L2015" s="12"/>
      <c r="M2015" s="12"/>
      <c r="N2015" s="12"/>
      <c r="O2015" s="12"/>
      <c r="P2015" s="61">
        <v>0</v>
      </c>
    </row>
    <row r="2016" spans="1:16" x14ac:dyDescent="0.25">
      <c r="A2016" s="48"/>
      <c r="B2016" s="49"/>
      <c r="C2016" s="45">
        <v>15</v>
      </c>
      <c r="D2016" s="71"/>
      <c r="E2016" s="12"/>
      <c r="F2016" s="12"/>
      <c r="G2016" s="12"/>
      <c r="H2016" s="12"/>
      <c r="I2016" s="12"/>
      <c r="J2016" s="12"/>
      <c r="K2016" s="12"/>
      <c r="L2016" s="12"/>
      <c r="M2016" s="12"/>
      <c r="N2016" s="12"/>
      <c r="O2016" s="12"/>
      <c r="P2016" s="61">
        <v>0</v>
      </c>
    </row>
    <row r="2017" spans="1:16" x14ac:dyDescent="0.25">
      <c r="A2017" s="48"/>
      <c r="B2017" s="49"/>
      <c r="C2017" s="45">
        <v>16</v>
      </c>
      <c r="D2017" s="71"/>
      <c r="E2017" s="12"/>
      <c r="F2017" s="12"/>
      <c r="G2017" s="12"/>
      <c r="H2017" s="12"/>
      <c r="I2017" s="12"/>
      <c r="J2017" s="12"/>
      <c r="K2017" s="12"/>
      <c r="L2017" s="12"/>
      <c r="M2017" s="12"/>
      <c r="N2017" s="12"/>
      <c r="O2017" s="12"/>
      <c r="P2017" s="61">
        <v>0</v>
      </c>
    </row>
    <row r="2018" spans="1:16" x14ac:dyDescent="0.25">
      <c r="A2018" s="48"/>
      <c r="B2018" s="49"/>
      <c r="C2018" s="45">
        <v>17</v>
      </c>
      <c r="D2018" s="71"/>
      <c r="E2018" s="12"/>
      <c r="F2018" s="12"/>
      <c r="G2018" s="12"/>
      <c r="H2018" s="12"/>
      <c r="I2018" s="12"/>
      <c r="J2018" s="12"/>
      <c r="K2018" s="12"/>
      <c r="L2018" s="12"/>
      <c r="M2018" s="12"/>
      <c r="N2018" s="12"/>
      <c r="O2018" s="12"/>
      <c r="P2018" s="61">
        <v>0</v>
      </c>
    </row>
    <row r="2019" spans="1:16" x14ac:dyDescent="0.25">
      <c r="A2019" s="48"/>
      <c r="B2019" s="49"/>
      <c r="C2019" s="45">
        <v>25</v>
      </c>
      <c r="D2019" s="71"/>
      <c r="E2019" s="12"/>
      <c r="F2019" s="12"/>
      <c r="G2019" s="12"/>
      <c r="H2019" s="12"/>
      <c r="I2019" s="12"/>
      <c r="J2019" s="12"/>
      <c r="K2019" s="12"/>
      <c r="L2019" s="12"/>
      <c r="M2019" s="12"/>
      <c r="N2019" s="12"/>
      <c r="O2019" s="12"/>
      <c r="P2019" s="61">
        <v>0</v>
      </c>
    </row>
    <row r="2020" spans="1:16" x14ac:dyDescent="0.25">
      <c r="A2020" s="43">
        <v>913</v>
      </c>
      <c r="B2020" s="44" t="s">
        <v>533</v>
      </c>
      <c r="C2020" s="45">
        <v>11</v>
      </c>
      <c r="D2020" s="71"/>
      <c r="E2020" s="12"/>
      <c r="F2020" s="12"/>
      <c r="G2020" s="12"/>
      <c r="H2020" s="12"/>
      <c r="I2020" s="12"/>
      <c r="J2020" s="12"/>
      <c r="K2020" s="12"/>
      <c r="L2020" s="12"/>
      <c r="M2020" s="12"/>
      <c r="N2020" s="12"/>
      <c r="O2020" s="12"/>
      <c r="P2020" s="61">
        <v>0</v>
      </c>
    </row>
    <row r="2021" spans="1:16" x14ac:dyDescent="0.25">
      <c r="A2021" s="48"/>
      <c r="B2021" s="49"/>
      <c r="C2021" s="45">
        <v>14</v>
      </c>
      <c r="D2021" s="71"/>
      <c r="E2021" s="12"/>
      <c r="F2021" s="12"/>
      <c r="G2021" s="12"/>
      <c r="H2021" s="12"/>
      <c r="I2021" s="12"/>
      <c r="J2021" s="12"/>
      <c r="K2021" s="12"/>
      <c r="L2021" s="12"/>
      <c r="M2021" s="12"/>
      <c r="N2021" s="12"/>
      <c r="O2021" s="12"/>
      <c r="P2021" s="61">
        <v>0</v>
      </c>
    </row>
    <row r="2022" spans="1:16" x14ac:dyDescent="0.25">
      <c r="A2022" s="48"/>
      <c r="B2022" s="49"/>
      <c r="C2022" s="45">
        <v>15</v>
      </c>
      <c r="D2022" s="71"/>
      <c r="E2022" s="12"/>
      <c r="F2022" s="12"/>
      <c r="G2022" s="12"/>
      <c r="H2022" s="12"/>
      <c r="I2022" s="12"/>
      <c r="J2022" s="12"/>
      <c r="K2022" s="12"/>
      <c r="L2022" s="12"/>
      <c r="M2022" s="12"/>
      <c r="N2022" s="12"/>
      <c r="O2022" s="12"/>
      <c r="P2022" s="61">
        <v>0</v>
      </c>
    </row>
    <row r="2023" spans="1:16" x14ac:dyDescent="0.25">
      <c r="A2023" s="48"/>
      <c r="B2023" s="49"/>
      <c r="C2023" s="45">
        <v>16</v>
      </c>
      <c r="D2023" s="71"/>
      <c r="E2023" s="12"/>
      <c r="F2023" s="12"/>
      <c r="G2023" s="12"/>
      <c r="H2023" s="12"/>
      <c r="I2023" s="12"/>
      <c r="J2023" s="12"/>
      <c r="K2023" s="12"/>
      <c r="L2023" s="12"/>
      <c r="M2023" s="12"/>
      <c r="N2023" s="12"/>
      <c r="O2023" s="12"/>
      <c r="P2023" s="61">
        <v>0</v>
      </c>
    </row>
    <row r="2024" spans="1:16" x14ac:dyDescent="0.25">
      <c r="A2024" s="48"/>
      <c r="B2024" s="49"/>
      <c r="C2024" s="45">
        <v>17</v>
      </c>
      <c r="D2024" s="71"/>
      <c r="E2024" s="12"/>
      <c r="F2024" s="12"/>
      <c r="G2024" s="12"/>
      <c r="H2024" s="12"/>
      <c r="I2024" s="12"/>
      <c r="J2024" s="12"/>
      <c r="K2024" s="12"/>
      <c r="L2024" s="12"/>
      <c r="M2024" s="12"/>
      <c r="N2024" s="12"/>
      <c r="O2024" s="12"/>
      <c r="P2024" s="61">
        <v>0</v>
      </c>
    </row>
    <row r="2025" spans="1:16" x14ac:dyDescent="0.25">
      <c r="A2025" s="48"/>
      <c r="B2025" s="49"/>
      <c r="C2025" s="45">
        <v>25</v>
      </c>
      <c r="D2025" s="71"/>
      <c r="E2025" s="12"/>
      <c r="F2025" s="12"/>
      <c r="G2025" s="12"/>
      <c r="H2025" s="12"/>
      <c r="I2025" s="12"/>
      <c r="J2025" s="12"/>
      <c r="K2025" s="12"/>
      <c r="L2025" s="12"/>
      <c r="M2025" s="12"/>
      <c r="N2025" s="12"/>
      <c r="O2025" s="12"/>
      <c r="P2025" s="61">
        <v>0</v>
      </c>
    </row>
    <row r="2026" spans="1:16" x14ac:dyDescent="0.25">
      <c r="A2026" s="52">
        <v>914</v>
      </c>
      <c r="B2026" s="53" t="s">
        <v>534</v>
      </c>
      <c r="C2026" s="54"/>
      <c r="D2026" s="54"/>
      <c r="E2026" s="54"/>
      <c r="F2026" s="54"/>
      <c r="G2026" s="54"/>
      <c r="H2026" s="54"/>
      <c r="I2026" s="54"/>
      <c r="J2026" s="54"/>
      <c r="K2026" s="54"/>
      <c r="L2026" s="54"/>
      <c r="M2026" s="54"/>
      <c r="N2026" s="54"/>
      <c r="O2026" s="54"/>
      <c r="P2026" s="47">
        <v>0</v>
      </c>
    </row>
    <row r="2027" spans="1:16" ht="30" x14ac:dyDescent="0.25">
      <c r="A2027" s="52">
        <v>915</v>
      </c>
      <c r="B2027" s="53" t="s">
        <v>535</v>
      </c>
      <c r="C2027" s="54"/>
      <c r="D2027" s="54"/>
      <c r="E2027" s="54"/>
      <c r="F2027" s="54"/>
      <c r="G2027" s="54"/>
      <c r="H2027" s="54"/>
      <c r="I2027" s="54"/>
      <c r="J2027" s="54"/>
      <c r="K2027" s="54"/>
      <c r="L2027" s="54"/>
      <c r="M2027" s="54"/>
      <c r="N2027" s="54"/>
      <c r="O2027" s="54"/>
      <c r="P2027" s="47">
        <v>0</v>
      </c>
    </row>
    <row r="2028" spans="1:16" x14ac:dyDescent="0.25">
      <c r="A2028" s="52">
        <v>916</v>
      </c>
      <c r="B2028" s="53" t="s">
        <v>536</v>
      </c>
      <c r="C2028" s="54"/>
      <c r="D2028" s="54"/>
      <c r="E2028" s="54"/>
      <c r="F2028" s="54"/>
      <c r="G2028" s="54"/>
      <c r="H2028" s="54"/>
      <c r="I2028" s="54"/>
      <c r="J2028" s="54"/>
      <c r="K2028" s="54"/>
      <c r="L2028" s="54"/>
      <c r="M2028" s="54"/>
      <c r="N2028" s="54"/>
      <c r="O2028" s="54"/>
      <c r="P2028" s="47">
        <v>0</v>
      </c>
    </row>
    <row r="2029" spans="1:16" x14ac:dyDescent="0.25">
      <c r="A2029" s="52">
        <v>917</v>
      </c>
      <c r="B2029" s="53" t="s">
        <v>537</v>
      </c>
      <c r="C2029" s="54"/>
      <c r="D2029" s="54"/>
      <c r="E2029" s="54"/>
      <c r="F2029" s="54"/>
      <c r="G2029" s="54"/>
      <c r="H2029" s="54"/>
      <c r="I2029" s="54"/>
      <c r="J2029" s="54"/>
      <c r="K2029" s="54"/>
      <c r="L2029" s="54"/>
      <c r="M2029" s="54"/>
      <c r="N2029" s="54"/>
      <c r="O2029" s="54"/>
      <c r="P2029" s="47">
        <v>0</v>
      </c>
    </row>
    <row r="2030" spans="1:16" x14ac:dyDescent="0.25">
      <c r="A2030" s="52">
        <v>918</v>
      </c>
      <c r="B2030" s="53" t="s">
        <v>538</v>
      </c>
      <c r="C2030" s="54"/>
      <c r="D2030" s="54"/>
      <c r="E2030" s="54"/>
      <c r="F2030" s="54"/>
      <c r="G2030" s="54"/>
      <c r="H2030" s="54"/>
      <c r="I2030" s="54"/>
      <c r="J2030" s="54"/>
      <c r="K2030" s="54"/>
      <c r="L2030" s="54"/>
      <c r="M2030" s="54"/>
      <c r="N2030" s="54"/>
      <c r="O2030" s="54"/>
      <c r="P2030" s="47">
        <v>0</v>
      </c>
    </row>
    <row r="2031" spans="1:16" x14ac:dyDescent="0.25">
      <c r="A2031" s="63">
        <v>9200</v>
      </c>
      <c r="B2031" s="64" t="s">
        <v>539</v>
      </c>
      <c r="C2031" s="65"/>
      <c r="D2031" s="62">
        <v>0</v>
      </c>
      <c r="E2031" s="72">
        <v>0</v>
      </c>
      <c r="F2031" s="72">
        <v>0</v>
      </c>
      <c r="G2031" s="72">
        <v>0</v>
      </c>
      <c r="H2031" s="72">
        <v>0</v>
      </c>
      <c r="I2031" s="72">
        <v>0</v>
      </c>
      <c r="J2031" s="72">
        <v>0</v>
      </c>
      <c r="K2031" s="72">
        <v>0</v>
      </c>
      <c r="L2031" s="72">
        <v>0</v>
      </c>
      <c r="M2031" s="72">
        <v>0</v>
      </c>
      <c r="N2031" s="72">
        <v>0</v>
      </c>
      <c r="O2031" s="72">
        <v>0</v>
      </c>
      <c r="P2031" s="72">
        <v>0</v>
      </c>
    </row>
    <row r="2032" spans="1:16" x14ac:dyDescent="0.25">
      <c r="A2032" s="43">
        <v>921</v>
      </c>
      <c r="B2032" s="44" t="s">
        <v>540</v>
      </c>
      <c r="C2032" s="45">
        <v>11</v>
      </c>
      <c r="D2032" s="71"/>
      <c r="E2032" s="12"/>
      <c r="F2032" s="12"/>
      <c r="G2032" s="12"/>
      <c r="H2032" s="12"/>
      <c r="I2032" s="12"/>
      <c r="J2032" s="12"/>
      <c r="K2032" s="12"/>
      <c r="L2032" s="12"/>
      <c r="M2032" s="12"/>
      <c r="N2032" s="12"/>
      <c r="O2032" s="12"/>
      <c r="P2032" s="61">
        <v>0</v>
      </c>
    </row>
    <row r="2033" spans="1:16" x14ac:dyDescent="0.25">
      <c r="A2033" s="48"/>
      <c r="B2033" s="49"/>
      <c r="C2033" s="45">
        <v>14</v>
      </c>
      <c r="D2033" s="71"/>
      <c r="E2033" s="12"/>
      <c r="F2033" s="12"/>
      <c r="G2033" s="12"/>
      <c r="H2033" s="12"/>
      <c r="I2033" s="12"/>
      <c r="J2033" s="12"/>
      <c r="K2033" s="12"/>
      <c r="L2033" s="12"/>
      <c r="M2033" s="12"/>
      <c r="N2033" s="12"/>
      <c r="O2033" s="12"/>
      <c r="P2033" s="61">
        <v>0</v>
      </c>
    </row>
    <row r="2034" spans="1:16" x14ac:dyDescent="0.25">
      <c r="A2034" s="48"/>
      <c r="B2034" s="49"/>
      <c r="C2034" s="45">
        <v>15</v>
      </c>
      <c r="D2034" s="71"/>
      <c r="E2034" s="12"/>
      <c r="F2034" s="12"/>
      <c r="G2034" s="12"/>
      <c r="H2034" s="12"/>
      <c r="I2034" s="12"/>
      <c r="J2034" s="12"/>
      <c r="K2034" s="12"/>
      <c r="L2034" s="12"/>
      <c r="M2034" s="12"/>
      <c r="N2034" s="12"/>
      <c r="O2034" s="12"/>
      <c r="P2034" s="61">
        <v>0</v>
      </c>
    </row>
    <row r="2035" spans="1:16" x14ac:dyDescent="0.25">
      <c r="A2035" s="48"/>
      <c r="B2035" s="49"/>
      <c r="C2035" s="45">
        <v>16</v>
      </c>
      <c r="D2035" s="71"/>
      <c r="E2035" s="12"/>
      <c r="F2035" s="12"/>
      <c r="G2035" s="12"/>
      <c r="H2035" s="12"/>
      <c r="I2035" s="12"/>
      <c r="J2035" s="12"/>
      <c r="K2035" s="12"/>
      <c r="L2035" s="12"/>
      <c r="M2035" s="12"/>
      <c r="N2035" s="12"/>
      <c r="O2035" s="12"/>
      <c r="P2035" s="61">
        <v>0</v>
      </c>
    </row>
    <row r="2036" spans="1:16" x14ac:dyDescent="0.25">
      <c r="A2036" s="48"/>
      <c r="B2036" s="49"/>
      <c r="C2036" s="45">
        <v>17</v>
      </c>
      <c r="D2036" s="71"/>
      <c r="E2036" s="12"/>
      <c r="F2036" s="12"/>
      <c r="G2036" s="12"/>
      <c r="H2036" s="12"/>
      <c r="I2036" s="12"/>
      <c r="J2036" s="12"/>
      <c r="K2036" s="12"/>
      <c r="L2036" s="12"/>
      <c r="M2036" s="12"/>
      <c r="N2036" s="12"/>
      <c r="O2036" s="12"/>
      <c r="P2036" s="61">
        <v>0</v>
      </c>
    </row>
    <row r="2037" spans="1:16" x14ac:dyDescent="0.25">
      <c r="A2037" s="48"/>
      <c r="B2037" s="49"/>
      <c r="C2037" s="45">
        <v>25</v>
      </c>
      <c r="D2037" s="71"/>
      <c r="E2037" s="12"/>
      <c r="F2037" s="12"/>
      <c r="G2037" s="12"/>
      <c r="H2037" s="12"/>
      <c r="I2037" s="12"/>
      <c r="J2037" s="12"/>
      <c r="K2037" s="12"/>
      <c r="L2037" s="12"/>
      <c r="M2037" s="12"/>
      <c r="N2037" s="12"/>
      <c r="O2037" s="12"/>
      <c r="P2037" s="61">
        <v>0</v>
      </c>
    </row>
    <row r="2038" spans="1:16" x14ac:dyDescent="0.25">
      <c r="A2038" s="43">
        <v>922</v>
      </c>
      <c r="B2038" s="44" t="s">
        <v>541</v>
      </c>
      <c r="C2038" s="45">
        <v>11</v>
      </c>
      <c r="D2038" s="71"/>
      <c r="E2038" s="12"/>
      <c r="F2038" s="12"/>
      <c r="G2038" s="12"/>
      <c r="H2038" s="12"/>
      <c r="I2038" s="12"/>
      <c r="J2038" s="12"/>
      <c r="K2038" s="12"/>
      <c r="L2038" s="12"/>
      <c r="M2038" s="12"/>
      <c r="N2038" s="12"/>
      <c r="O2038" s="12"/>
      <c r="P2038" s="61">
        <v>0</v>
      </c>
    </row>
    <row r="2039" spans="1:16" x14ac:dyDescent="0.25">
      <c r="A2039" s="48"/>
      <c r="B2039" s="49"/>
      <c r="C2039" s="45">
        <v>14</v>
      </c>
      <c r="D2039" s="71"/>
      <c r="E2039" s="12"/>
      <c r="F2039" s="12"/>
      <c r="G2039" s="12"/>
      <c r="H2039" s="12"/>
      <c r="I2039" s="12"/>
      <c r="J2039" s="12"/>
      <c r="K2039" s="12"/>
      <c r="L2039" s="12"/>
      <c r="M2039" s="12"/>
      <c r="N2039" s="12"/>
      <c r="O2039" s="12"/>
      <c r="P2039" s="61">
        <v>0</v>
      </c>
    </row>
    <row r="2040" spans="1:16" x14ac:dyDescent="0.25">
      <c r="A2040" s="48"/>
      <c r="B2040" s="49"/>
      <c r="C2040" s="45">
        <v>15</v>
      </c>
      <c r="D2040" s="71"/>
      <c r="E2040" s="12"/>
      <c r="F2040" s="12"/>
      <c r="G2040" s="12"/>
      <c r="H2040" s="12"/>
      <c r="I2040" s="12"/>
      <c r="J2040" s="12"/>
      <c r="K2040" s="12"/>
      <c r="L2040" s="12"/>
      <c r="M2040" s="12"/>
      <c r="N2040" s="12"/>
      <c r="O2040" s="12"/>
      <c r="P2040" s="61">
        <v>0</v>
      </c>
    </row>
    <row r="2041" spans="1:16" x14ac:dyDescent="0.25">
      <c r="A2041" s="48"/>
      <c r="B2041" s="49"/>
      <c r="C2041" s="45">
        <v>16</v>
      </c>
      <c r="D2041" s="71"/>
      <c r="E2041" s="12"/>
      <c r="F2041" s="12"/>
      <c r="G2041" s="12"/>
      <c r="H2041" s="12"/>
      <c r="I2041" s="12"/>
      <c r="J2041" s="12"/>
      <c r="K2041" s="12"/>
      <c r="L2041" s="12"/>
      <c r="M2041" s="12"/>
      <c r="N2041" s="12"/>
      <c r="O2041" s="12"/>
      <c r="P2041" s="61">
        <v>0</v>
      </c>
    </row>
    <row r="2042" spans="1:16" x14ac:dyDescent="0.25">
      <c r="A2042" s="48"/>
      <c r="B2042" s="49"/>
      <c r="C2042" s="45">
        <v>17</v>
      </c>
      <c r="D2042" s="71"/>
      <c r="E2042" s="12"/>
      <c r="F2042" s="12"/>
      <c r="G2042" s="12"/>
      <c r="H2042" s="12"/>
      <c r="I2042" s="12"/>
      <c r="J2042" s="12"/>
      <c r="K2042" s="12"/>
      <c r="L2042" s="12"/>
      <c r="M2042" s="12"/>
      <c r="N2042" s="12"/>
      <c r="O2042" s="12"/>
      <c r="P2042" s="61">
        <v>0</v>
      </c>
    </row>
    <row r="2043" spans="1:16" x14ac:dyDescent="0.25">
      <c r="A2043" s="48"/>
      <c r="B2043" s="49"/>
      <c r="C2043" s="45">
        <v>25</v>
      </c>
      <c r="D2043" s="71"/>
      <c r="E2043" s="12"/>
      <c r="F2043" s="12"/>
      <c r="G2043" s="12"/>
      <c r="H2043" s="12"/>
      <c r="I2043" s="12"/>
      <c r="J2043" s="12"/>
      <c r="K2043" s="12"/>
      <c r="L2043" s="12"/>
      <c r="M2043" s="12"/>
      <c r="N2043" s="12"/>
      <c r="O2043" s="12"/>
      <c r="P2043" s="61">
        <v>0</v>
      </c>
    </row>
    <row r="2044" spans="1:16" x14ac:dyDescent="0.25">
      <c r="A2044" s="43">
        <v>923</v>
      </c>
      <c r="B2044" s="44" t="s">
        <v>542</v>
      </c>
      <c r="C2044" s="45">
        <v>11</v>
      </c>
      <c r="D2044" s="71"/>
      <c r="E2044" s="12"/>
      <c r="F2044" s="12"/>
      <c r="G2044" s="12"/>
      <c r="H2044" s="12"/>
      <c r="I2044" s="12"/>
      <c r="J2044" s="12"/>
      <c r="K2044" s="12"/>
      <c r="L2044" s="12"/>
      <c r="M2044" s="12"/>
      <c r="N2044" s="12"/>
      <c r="O2044" s="12"/>
      <c r="P2044" s="61">
        <v>0</v>
      </c>
    </row>
    <row r="2045" spans="1:16" x14ac:dyDescent="0.25">
      <c r="A2045" s="48"/>
      <c r="B2045" s="49"/>
      <c r="C2045" s="45">
        <v>14</v>
      </c>
      <c r="D2045" s="71"/>
      <c r="E2045" s="12"/>
      <c r="F2045" s="12"/>
      <c r="G2045" s="12"/>
      <c r="H2045" s="12"/>
      <c r="I2045" s="12"/>
      <c r="J2045" s="12"/>
      <c r="K2045" s="12"/>
      <c r="L2045" s="12"/>
      <c r="M2045" s="12"/>
      <c r="N2045" s="12"/>
      <c r="O2045" s="12"/>
      <c r="P2045" s="61">
        <v>0</v>
      </c>
    </row>
    <row r="2046" spans="1:16" x14ac:dyDescent="0.25">
      <c r="A2046" s="48"/>
      <c r="B2046" s="49"/>
      <c r="C2046" s="45">
        <v>15</v>
      </c>
      <c r="D2046" s="71"/>
      <c r="E2046" s="12"/>
      <c r="F2046" s="12"/>
      <c r="G2046" s="12"/>
      <c r="H2046" s="12"/>
      <c r="I2046" s="12"/>
      <c r="J2046" s="12"/>
      <c r="K2046" s="12"/>
      <c r="L2046" s="12"/>
      <c r="M2046" s="12"/>
      <c r="N2046" s="12"/>
      <c r="O2046" s="12"/>
      <c r="P2046" s="61">
        <v>0</v>
      </c>
    </row>
    <row r="2047" spans="1:16" x14ac:dyDescent="0.25">
      <c r="A2047" s="48"/>
      <c r="B2047" s="49"/>
      <c r="C2047" s="45">
        <v>16</v>
      </c>
      <c r="D2047" s="71"/>
      <c r="E2047" s="12"/>
      <c r="F2047" s="12"/>
      <c r="G2047" s="12"/>
      <c r="H2047" s="12"/>
      <c r="I2047" s="12"/>
      <c r="J2047" s="12"/>
      <c r="K2047" s="12"/>
      <c r="L2047" s="12"/>
      <c r="M2047" s="12"/>
      <c r="N2047" s="12"/>
      <c r="O2047" s="12"/>
      <c r="P2047" s="61">
        <v>0</v>
      </c>
    </row>
    <row r="2048" spans="1:16" x14ac:dyDescent="0.25">
      <c r="A2048" s="48"/>
      <c r="B2048" s="49"/>
      <c r="C2048" s="45">
        <v>17</v>
      </c>
      <c r="D2048" s="71"/>
      <c r="E2048" s="12"/>
      <c r="F2048" s="12"/>
      <c r="G2048" s="12"/>
      <c r="H2048" s="12"/>
      <c r="I2048" s="12"/>
      <c r="J2048" s="12"/>
      <c r="K2048" s="12"/>
      <c r="L2048" s="12"/>
      <c r="M2048" s="12"/>
      <c r="N2048" s="12"/>
      <c r="O2048" s="12"/>
      <c r="P2048" s="61">
        <v>0</v>
      </c>
    </row>
    <row r="2049" spans="1:16" x14ac:dyDescent="0.25">
      <c r="A2049" s="48"/>
      <c r="B2049" s="49"/>
      <c r="C2049" s="45">
        <v>25</v>
      </c>
      <c r="D2049" s="71"/>
      <c r="E2049" s="12"/>
      <c r="F2049" s="12"/>
      <c r="G2049" s="12"/>
      <c r="H2049" s="12"/>
      <c r="I2049" s="12"/>
      <c r="J2049" s="12"/>
      <c r="K2049" s="12"/>
      <c r="L2049" s="12"/>
      <c r="M2049" s="12"/>
      <c r="N2049" s="12"/>
      <c r="O2049" s="12"/>
      <c r="P2049" s="61">
        <v>0</v>
      </c>
    </row>
    <row r="2050" spans="1:16" x14ac:dyDescent="0.25">
      <c r="A2050" s="52">
        <v>924</v>
      </c>
      <c r="B2050" s="53" t="s">
        <v>543</v>
      </c>
      <c r="C2050" s="54"/>
      <c r="D2050" s="54"/>
      <c r="E2050" s="54"/>
      <c r="F2050" s="54"/>
      <c r="G2050" s="54"/>
      <c r="H2050" s="54"/>
      <c r="I2050" s="54"/>
      <c r="J2050" s="54"/>
      <c r="K2050" s="54"/>
      <c r="L2050" s="54"/>
      <c r="M2050" s="54"/>
      <c r="N2050" s="54"/>
      <c r="O2050" s="54"/>
      <c r="P2050" s="47">
        <v>0</v>
      </c>
    </row>
    <row r="2051" spans="1:16" x14ac:dyDescent="0.25">
      <c r="A2051" s="52">
        <v>925</v>
      </c>
      <c r="B2051" s="53" t="s">
        <v>544</v>
      </c>
      <c r="C2051" s="54"/>
      <c r="D2051" s="54"/>
      <c r="E2051" s="54"/>
      <c r="F2051" s="54"/>
      <c r="G2051" s="54"/>
      <c r="H2051" s="54"/>
      <c r="I2051" s="54"/>
      <c r="J2051" s="54"/>
      <c r="K2051" s="54"/>
      <c r="L2051" s="54"/>
      <c r="M2051" s="54"/>
      <c r="N2051" s="54"/>
      <c r="O2051" s="54"/>
      <c r="P2051" s="47">
        <v>0</v>
      </c>
    </row>
    <row r="2052" spans="1:16" x14ac:dyDescent="0.25">
      <c r="A2052" s="52">
        <v>926</v>
      </c>
      <c r="B2052" s="53" t="s">
        <v>545</v>
      </c>
      <c r="C2052" s="54"/>
      <c r="D2052" s="54"/>
      <c r="E2052" s="54"/>
      <c r="F2052" s="54"/>
      <c r="G2052" s="54"/>
      <c r="H2052" s="54"/>
      <c r="I2052" s="54"/>
      <c r="J2052" s="54"/>
      <c r="K2052" s="54"/>
      <c r="L2052" s="54"/>
      <c r="M2052" s="54"/>
      <c r="N2052" s="54"/>
      <c r="O2052" s="54"/>
      <c r="P2052" s="47">
        <v>0</v>
      </c>
    </row>
    <row r="2053" spans="1:16" x14ac:dyDescent="0.25">
      <c r="A2053" s="52">
        <v>927</v>
      </c>
      <c r="B2053" s="53" t="s">
        <v>546</v>
      </c>
      <c r="C2053" s="54"/>
      <c r="D2053" s="54"/>
      <c r="E2053" s="54"/>
      <c r="F2053" s="54"/>
      <c r="G2053" s="54"/>
      <c r="H2053" s="54"/>
      <c r="I2053" s="54"/>
      <c r="J2053" s="54"/>
      <c r="K2053" s="54"/>
      <c r="L2053" s="54"/>
      <c r="M2053" s="54"/>
      <c r="N2053" s="54"/>
      <c r="O2053" s="54"/>
      <c r="P2053" s="47">
        <v>0</v>
      </c>
    </row>
    <row r="2054" spans="1:16" x14ac:dyDescent="0.25">
      <c r="A2054" s="52">
        <v>928</v>
      </c>
      <c r="B2054" s="53" t="s">
        <v>547</v>
      </c>
      <c r="C2054" s="54"/>
      <c r="D2054" s="54"/>
      <c r="E2054" s="54"/>
      <c r="F2054" s="54"/>
      <c r="G2054" s="54"/>
      <c r="H2054" s="54"/>
      <c r="I2054" s="54"/>
      <c r="J2054" s="54"/>
      <c r="K2054" s="54"/>
      <c r="L2054" s="54"/>
      <c r="M2054" s="54"/>
      <c r="N2054" s="54"/>
      <c r="O2054" s="54"/>
      <c r="P2054" s="47">
        <v>0</v>
      </c>
    </row>
    <row r="2055" spans="1:16" x14ac:dyDescent="0.25">
      <c r="A2055" s="63">
        <v>9300</v>
      </c>
      <c r="B2055" s="64" t="s">
        <v>548</v>
      </c>
      <c r="C2055" s="65"/>
      <c r="D2055" s="62">
        <v>0</v>
      </c>
      <c r="E2055" s="72">
        <v>0</v>
      </c>
      <c r="F2055" s="72">
        <v>0</v>
      </c>
      <c r="G2055" s="72">
        <v>0</v>
      </c>
      <c r="H2055" s="72">
        <v>0</v>
      </c>
      <c r="I2055" s="72">
        <v>0</v>
      </c>
      <c r="J2055" s="72">
        <v>0</v>
      </c>
      <c r="K2055" s="72">
        <v>0</v>
      </c>
      <c r="L2055" s="72">
        <v>0</v>
      </c>
      <c r="M2055" s="72">
        <v>0</v>
      </c>
      <c r="N2055" s="72">
        <v>0</v>
      </c>
      <c r="O2055" s="72">
        <v>0</v>
      </c>
      <c r="P2055" s="72">
        <v>0</v>
      </c>
    </row>
    <row r="2056" spans="1:16" x14ac:dyDescent="0.25">
      <c r="A2056" s="43">
        <v>931</v>
      </c>
      <c r="B2056" s="44" t="s">
        <v>549</v>
      </c>
      <c r="C2056" s="45">
        <v>11</v>
      </c>
      <c r="D2056" s="71"/>
      <c r="E2056" s="12"/>
      <c r="F2056" s="12"/>
      <c r="G2056" s="12"/>
      <c r="H2056" s="12"/>
      <c r="I2056" s="12"/>
      <c r="J2056" s="12"/>
      <c r="K2056" s="12"/>
      <c r="L2056" s="12"/>
      <c r="M2056" s="12"/>
      <c r="N2056" s="12"/>
      <c r="O2056" s="12"/>
      <c r="P2056" s="61">
        <v>0</v>
      </c>
    </row>
    <row r="2057" spans="1:16" x14ac:dyDescent="0.25">
      <c r="A2057" s="48"/>
      <c r="B2057" s="49"/>
      <c r="C2057" s="45">
        <v>14</v>
      </c>
      <c r="D2057" s="71"/>
      <c r="E2057" s="12"/>
      <c r="F2057" s="12"/>
      <c r="G2057" s="12"/>
      <c r="H2057" s="12"/>
      <c r="I2057" s="12"/>
      <c r="J2057" s="12"/>
      <c r="K2057" s="12"/>
      <c r="L2057" s="12"/>
      <c r="M2057" s="12"/>
      <c r="N2057" s="12"/>
      <c r="O2057" s="12"/>
      <c r="P2057" s="61">
        <v>0</v>
      </c>
    </row>
    <row r="2058" spans="1:16" x14ac:dyDescent="0.25">
      <c r="A2058" s="48"/>
      <c r="B2058" s="49"/>
      <c r="C2058" s="45">
        <v>15</v>
      </c>
      <c r="D2058" s="71"/>
      <c r="E2058" s="12"/>
      <c r="F2058" s="12"/>
      <c r="G2058" s="12"/>
      <c r="H2058" s="12"/>
      <c r="I2058" s="12"/>
      <c r="J2058" s="12"/>
      <c r="K2058" s="12"/>
      <c r="L2058" s="12"/>
      <c r="M2058" s="12"/>
      <c r="N2058" s="12"/>
      <c r="O2058" s="12"/>
      <c r="P2058" s="61">
        <v>0</v>
      </c>
    </row>
    <row r="2059" spans="1:16" x14ac:dyDescent="0.25">
      <c r="A2059" s="48"/>
      <c r="B2059" s="49"/>
      <c r="C2059" s="45">
        <v>16</v>
      </c>
      <c r="D2059" s="71"/>
      <c r="E2059" s="12"/>
      <c r="F2059" s="12"/>
      <c r="G2059" s="12"/>
      <c r="H2059" s="12"/>
      <c r="I2059" s="12"/>
      <c r="J2059" s="12"/>
      <c r="K2059" s="12"/>
      <c r="L2059" s="12"/>
      <c r="M2059" s="12"/>
      <c r="N2059" s="12"/>
      <c r="O2059" s="12"/>
      <c r="P2059" s="61">
        <v>0</v>
      </c>
    </row>
    <row r="2060" spans="1:16" x14ac:dyDescent="0.25">
      <c r="A2060" s="48"/>
      <c r="B2060" s="49"/>
      <c r="C2060" s="45">
        <v>17</v>
      </c>
      <c r="D2060" s="71"/>
      <c r="E2060" s="12"/>
      <c r="F2060" s="12"/>
      <c r="G2060" s="12"/>
      <c r="H2060" s="12"/>
      <c r="I2060" s="12"/>
      <c r="J2060" s="12"/>
      <c r="K2060" s="12"/>
      <c r="L2060" s="12"/>
      <c r="M2060" s="12"/>
      <c r="N2060" s="12"/>
      <c r="O2060" s="12"/>
      <c r="P2060" s="61">
        <v>0</v>
      </c>
    </row>
    <row r="2061" spans="1:16" x14ac:dyDescent="0.25">
      <c r="A2061" s="48"/>
      <c r="B2061" s="49"/>
      <c r="C2061" s="45">
        <v>25</v>
      </c>
      <c r="D2061" s="71"/>
      <c r="E2061" s="12"/>
      <c r="F2061" s="12"/>
      <c r="G2061" s="12"/>
      <c r="H2061" s="12"/>
      <c r="I2061" s="12"/>
      <c r="J2061" s="12"/>
      <c r="K2061" s="12"/>
      <c r="L2061" s="12"/>
      <c r="M2061" s="12"/>
      <c r="N2061" s="12"/>
      <c r="O2061" s="12"/>
      <c r="P2061" s="61">
        <v>0</v>
      </c>
    </row>
    <row r="2062" spans="1:16" x14ac:dyDescent="0.25">
      <c r="A2062" s="52">
        <v>932</v>
      </c>
      <c r="B2062" s="53" t="s">
        <v>550</v>
      </c>
      <c r="C2062" s="54"/>
      <c r="D2062" s="54"/>
      <c r="E2062" s="54"/>
      <c r="F2062" s="54"/>
      <c r="G2062" s="54"/>
      <c r="H2062" s="54"/>
      <c r="I2062" s="54"/>
      <c r="J2062" s="54"/>
      <c r="K2062" s="54"/>
      <c r="L2062" s="54"/>
      <c r="M2062" s="54"/>
      <c r="N2062" s="54"/>
      <c r="O2062" s="54"/>
      <c r="P2062" s="47">
        <v>0</v>
      </c>
    </row>
    <row r="2063" spans="1:16" x14ac:dyDescent="0.25">
      <c r="A2063" s="63">
        <v>9400</v>
      </c>
      <c r="B2063" s="64" t="s">
        <v>551</v>
      </c>
      <c r="C2063" s="65"/>
      <c r="D2063" s="62">
        <v>0</v>
      </c>
      <c r="E2063" s="72">
        <v>0</v>
      </c>
      <c r="F2063" s="72">
        <v>0</v>
      </c>
      <c r="G2063" s="72">
        <v>0</v>
      </c>
      <c r="H2063" s="72">
        <v>0</v>
      </c>
      <c r="I2063" s="72">
        <v>0</v>
      </c>
      <c r="J2063" s="72">
        <v>0</v>
      </c>
      <c r="K2063" s="72">
        <v>0</v>
      </c>
      <c r="L2063" s="72">
        <v>0</v>
      </c>
      <c r="M2063" s="72">
        <v>0</v>
      </c>
      <c r="N2063" s="72">
        <v>0</v>
      </c>
      <c r="O2063" s="72">
        <v>0</v>
      </c>
      <c r="P2063" s="72">
        <v>0</v>
      </c>
    </row>
    <row r="2064" spans="1:16" x14ac:dyDescent="0.25">
      <c r="A2064" s="43">
        <v>941</v>
      </c>
      <c r="B2064" s="44" t="s">
        <v>552</v>
      </c>
      <c r="C2064" s="45">
        <v>11</v>
      </c>
      <c r="D2064" s="71"/>
      <c r="E2064" s="12"/>
      <c r="F2064" s="12"/>
      <c r="G2064" s="12"/>
      <c r="H2064" s="12"/>
      <c r="I2064" s="12"/>
      <c r="J2064" s="12"/>
      <c r="K2064" s="12"/>
      <c r="L2064" s="12"/>
      <c r="M2064" s="12"/>
      <c r="N2064" s="12"/>
      <c r="O2064" s="12"/>
      <c r="P2064" s="61">
        <v>0</v>
      </c>
    </row>
    <row r="2065" spans="1:16" x14ac:dyDescent="0.25">
      <c r="A2065" s="48"/>
      <c r="B2065" s="49"/>
      <c r="C2065" s="45">
        <v>14</v>
      </c>
      <c r="D2065" s="71"/>
      <c r="E2065" s="12"/>
      <c r="F2065" s="12"/>
      <c r="G2065" s="12"/>
      <c r="H2065" s="12"/>
      <c r="I2065" s="12"/>
      <c r="J2065" s="12"/>
      <c r="K2065" s="12"/>
      <c r="L2065" s="12"/>
      <c r="M2065" s="12"/>
      <c r="N2065" s="12"/>
      <c r="O2065" s="12"/>
      <c r="P2065" s="61">
        <v>0</v>
      </c>
    </row>
    <row r="2066" spans="1:16" x14ac:dyDescent="0.25">
      <c r="A2066" s="48"/>
      <c r="B2066" s="49"/>
      <c r="C2066" s="45">
        <v>15</v>
      </c>
      <c r="D2066" s="71"/>
      <c r="E2066" s="12"/>
      <c r="F2066" s="12"/>
      <c r="G2066" s="12"/>
      <c r="H2066" s="12"/>
      <c r="I2066" s="12"/>
      <c r="J2066" s="12"/>
      <c r="K2066" s="12"/>
      <c r="L2066" s="12"/>
      <c r="M2066" s="12"/>
      <c r="N2066" s="12"/>
      <c r="O2066" s="12"/>
      <c r="P2066" s="61">
        <v>0</v>
      </c>
    </row>
    <row r="2067" spans="1:16" x14ac:dyDescent="0.25">
      <c r="A2067" s="48"/>
      <c r="B2067" s="49"/>
      <c r="C2067" s="45">
        <v>16</v>
      </c>
      <c r="D2067" s="71"/>
      <c r="E2067" s="12"/>
      <c r="F2067" s="12"/>
      <c r="G2067" s="12"/>
      <c r="H2067" s="12"/>
      <c r="I2067" s="12"/>
      <c r="J2067" s="12"/>
      <c r="K2067" s="12"/>
      <c r="L2067" s="12"/>
      <c r="M2067" s="12"/>
      <c r="N2067" s="12"/>
      <c r="O2067" s="12"/>
      <c r="P2067" s="61">
        <v>0</v>
      </c>
    </row>
    <row r="2068" spans="1:16" x14ac:dyDescent="0.25">
      <c r="A2068" s="48"/>
      <c r="B2068" s="49"/>
      <c r="C2068" s="45">
        <v>17</v>
      </c>
      <c r="D2068" s="71"/>
      <c r="E2068" s="12"/>
      <c r="F2068" s="12"/>
      <c r="G2068" s="12"/>
      <c r="H2068" s="12"/>
      <c r="I2068" s="12"/>
      <c r="J2068" s="12"/>
      <c r="K2068" s="12"/>
      <c r="L2068" s="12"/>
      <c r="M2068" s="12"/>
      <c r="N2068" s="12"/>
      <c r="O2068" s="12"/>
      <c r="P2068" s="61">
        <v>0</v>
      </c>
    </row>
    <row r="2069" spans="1:16" x14ac:dyDescent="0.25">
      <c r="A2069" s="48"/>
      <c r="B2069" s="49"/>
      <c r="C2069" s="45">
        <v>25</v>
      </c>
      <c r="D2069" s="71"/>
      <c r="E2069" s="12"/>
      <c r="F2069" s="12"/>
      <c r="G2069" s="12"/>
      <c r="H2069" s="12"/>
      <c r="I2069" s="12"/>
      <c r="J2069" s="12"/>
      <c r="K2069" s="12"/>
      <c r="L2069" s="12"/>
      <c r="M2069" s="12"/>
      <c r="N2069" s="12"/>
      <c r="O2069" s="12"/>
      <c r="P2069" s="61">
        <v>0</v>
      </c>
    </row>
    <row r="2070" spans="1:16" x14ac:dyDescent="0.25">
      <c r="A2070" s="52">
        <v>942</v>
      </c>
      <c r="B2070" s="53" t="s">
        <v>553</v>
      </c>
      <c r="C2070" s="54"/>
      <c r="D2070" s="54"/>
      <c r="E2070" s="54"/>
      <c r="F2070" s="54"/>
      <c r="G2070" s="54"/>
      <c r="H2070" s="54"/>
      <c r="I2070" s="54"/>
      <c r="J2070" s="54"/>
      <c r="K2070" s="54"/>
      <c r="L2070" s="54"/>
      <c r="M2070" s="54"/>
      <c r="N2070" s="54"/>
      <c r="O2070" s="54"/>
      <c r="P2070" s="47">
        <v>0</v>
      </c>
    </row>
    <row r="2071" spans="1:16" x14ac:dyDescent="0.25">
      <c r="A2071" s="63">
        <v>9500</v>
      </c>
      <c r="B2071" s="64" t="s">
        <v>554</v>
      </c>
      <c r="C2071" s="65"/>
      <c r="D2071" s="62">
        <v>0</v>
      </c>
      <c r="E2071" s="62">
        <v>0</v>
      </c>
      <c r="F2071" s="62">
        <v>0</v>
      </c>
      <c r="G2071" s="62">
        <v>0</v>
      </c>
      <c r="H2071" s="62">
        <v>0</v>
      </c>
      <c r="I2071" s="62">
        <v>0</v>
      </c>
      <c r="J2071" s="62">
        <v>0</v>
      </c>
      <c r="K2071" s="62">
        <v>0</v>
      </c>
      <c r="L2071" s="62">
        <v>0</v>
      </c>
      <c r="M2071" s="62">
        <v>0</v>
      </c>
      <c r="N2071" s="62">
        <v>0</v>
      </c>
      <c r="O2071" s="62">
        <v>0</v>
      </c>
      <c r="P2071" s="62">
        <v>0</v>
      </c>
    </row>
    <row r="2072" spans="1:16" x14ac:dyDescent="0.25">
      <c r="A2072" s="43">
        <v>951</v>
      </c>
      <c r="B2072" s="44" t="s">
        <v>555</v>
      </c>
      <c r="C2072" s="45">
        <v>11</v>
      </c>
      <c r="D2072" s="71"/>
      <c r="E2072" s="12"/>
      <c r="F2072" s="12"/>
      <c r="G2072" s="12"/>
      <c r="H2072" s="12"/>
      <c r="I2072" s="12"/>
      <c r="J2072" s="12"/>
      <c r="K2072" s="12"/>
      <c r="L2072" s="12"/>
      <c r="M2072" s="12"/>
      <c r="N2072" s="12"/>
      <c r="O2072" s="12"/>
      <c r="P2072" s="61">
        <v>0</v>
      </c>
    </row>
    <row r="2073" spans="1:16" x14ac:dyDescent="0.25">
      <c r="A2073" s="48"/>
      <c r="B2073" s="49"/>
      <c r="C2073" s="45">
        <v>14</v>
      </c>
      <c r="D2073" s="71"/>
      <c r="E2073" s="12"/>
      <c r="F2073" s="12"/>
      <c r="G2073" s="12"/>
      <c r="H2073" s="12"/>
      <c r="I2073" s="12"/>
      <c r="J2073" s="12"/>
      <c r="K2073" s="12"/>
      <c r="L2073" s="12"/>
      <c r="M2073" s="12"/>
      <c r="N2073" s="12"/>
      <c r="O2073" s="12"/>
      <c r="P2073" s="61">
        <v>0</v>
      </c>
    </row>
    <row r="2074" spans="1:16" x14ac:dyDescent="0.25">
      <c r="A2074" s="48"/>
      <c r="B2074" s="49"/>
      <c r="C2074" s="45">
        <v>15</v>
      </c>
      <c r="D2074" s="71"/>
      <c r="E2074" s="12"/>
      <c r="F2074" s="12"/>
      <c r="G2074" s="12"/>
      <c r="H2074" s="12"/>
      <c r="I2074" s="12"/>
      <c r="J2074" s="12"/>
      <c r="K2074" s="12"/>
      <c r="L2074" s="12"/>
      <c r="M2074" s="12"/>
      <c r="N2074" s="12"/>
      <c r="O2074" s="12"/>
      <c r="P2074" s="61">
        <v>0</v>
      </c>
    </row>
    <row r="2075" spans="1:16" x14ac:dyDescent="0.25">
      <c r="A2075" s="48"/>
      <c r="B2075" s="49"/>
      <c r="C2075" s="45">
        <v>16</v>
      </c>
      <c r="D2075" s="71"/>
      <c r="E2075" s="12"/>
      <c r="F2075" s="12"/>
      <c r="G2075" s="12"/>
      <c r="H2075" s="12"/>
      <c r="I2075" s="12"/>
      <c r="J2075" s="12"/>
      <c r="K2075" s="12"/>
      <c r="L2075" s="12"/>
      <c r="M2075" s="12"/>
      <c r="N2075" s="12"/>
      <c r="O2075" s="12"/>
      <c r="P2075" s="61">
        <v>0</v>
      </c>
    </row>
    <row r="2076" spans="1:16" x14ac:dyDescent="0.25">
      <c r="A2076" s="48"/>
      <c r="B2076" s="49"/>
      <c r="C2076" s="45">
        <v>17</v>
      </c>
      <c r="D2076" s="71"/>
      <c r="E2076" s="12"/>
      <c r="F2076" s="12"/>
      <c r="G2076" s="12"/>
      <c r="H2076" s="12"/>
      <c r="I2076" s="12"/>
      <c r="J2076" s="12"/>
      <c r="K2076" s="12"/>
      <c r="L2076" s="12"/>
      <c r="M2076" s="12"/>
      <c r="N2076" s="12"/>
      <c r="O2076" s="12"/>
      <c r="P2076" s="61">
        <v>0</v>
      </c>
    </row>
    <row r="2077" spans="1:16" x14ac:dyDescent="0.25">
      <c r="A2077" s="48"/>
      <c r="B2077" s="49"/>
      <c r="C2077" s="45">
        <v>25</v>
      </c>
      <c r="D2077" s="71"/>
      <c r="E2077" s="12"/>
      <c r="F2077" s="12"/>
      <c r="G2077" s="12"/>
      <c r="H2077" s="12"/>
      <c r="I2077" s="12"/>
      <c r="J2077" s="12"/>
      <c r="K2077" s="12"/>
      <c r="L2077" s="12"/>
      <c r="M2077" s="12"/>
      <c r="N2077" s="12"/>
      <c r="O2077" s="12"/>
      <c r="P2077" s="61">
        <v>0</v>
      </c>
    </row>
    <row r="2078" spans="1:16" x14ac:dyDescent="0.25">
      <c r="A2078" s="63">
        <v>9600</v>
      </c>
      <c r="B2078" s="64" t="s">
        <v>556</v>
      </c>
      <c r="C2078" s="65"/>
      <c r="D2078" s="62">
        <v>0</v>
      </c>
      <c r="E2078" s="72">
        <v>0</v>
      </c>
      <c r="F2078" s="72">
        <v>0</v>
      </c>
      <c r="G2078" s="72">
        <v>0</v>
      </c>
      <c r="H2078" s="72">
        <v>0</v>
      </c>
      <c r="I2078" s="72">
        <v>0</v>
      </c>
      <c r="J2078" s="72">
        <v>0</v>
      </c>
      <c r="K2078" s="72">
        <v>0</v>
      </c>
      <c r="L2078" s="72">
        <v>0</v>
      </c>
      <c r="M2078" s="72">
        <v>0</v>
      </c>
      <c r="N2078" s="72">
        <v>0</v>
      </c>
      <c r="O2078" s="72">
        <v>0</v>
      </c>
      <c r="P2078" s="72">
        <v>0</v>
      </c>
    </row>
    <row r="2079" spans="1:16" x14ac:dyDescent="0.25">
      <c r="A2079" s="52">
        <v>961</v>
      </c>
      <c r="B2079" s="53" t="s">
        <v>557</v>
      </c>
      <c r="C2079" s="54"/>
      <c r="D2079" s="54"/>
      <c r="E2079" s="54"/>
      <c r="F2079" s="54"/>
      <c r="G2079" s="54"/>
      <c r="H2079" s="54"/>
      <c r="I2079" s="54"/>
      <c r="J2079" s="54"/>
      <c r="K2079" s="54"/>
      <c r="L2079" s="54"/>
      <c r="M2079" s="54"/>
      <c r="N2079" s="54"/>
      <c r="O2079" s="54"/>
      <c r="P2079" s="47">
        <v>0</v>
      </c>
    </row>
    <row r="2080" spans="1:16" x14ac:dyDescent="0.25">
      <c r="A2080" s="52">
        <v>962</v>
      </c>
      <c r="B2080" s="53" t="s">
        <v>558</v>
      </c>
      <c r="C2080" s="54"/>
      <c r="D2080" s="54"/>
      <c r="E2080" s="54"/>
      <c r="F2080" s="54"/>
      <c r="G2080" s="54"/>
      <c r="H2080" s="54"/>
      <c r="I2080" s="54"/>
      <c r="J2080" s="54"/>
      <c r="K2080" s="54"/>
      <c r="L2080" s="54"/>
      <c r="M2080" s="54"/>
      <c r="N2080" s="54"/>
      <c r="O2080" s="54"/>
      <c r="P2080" s="47">
        <v>0</v>
      </c>
    </row>
    <row r="2081" spans="1:16" x14ac:dyDescent="0.25">
      <c r="A2081" s="63">
        <v>9900</v>
      </c>
      <c r="B2081" s="64" t="s">
        <v>559</v>
      </c>
      <c r="C2081" s="65"/>
      <c r="D2081" s="62">
        <v>0</v>
      </c>
      <c r="E2081" s="62">
        <v>0</v>
      </c>
      <c r="F2081" s="62">
        <v>0</v>
      </c>
      <c r="G2081" s="62">
        <v>0</v>
      </c>
      <c r="H2081" s="62">
        <v>0</v>
      </c>
      <c r="I2081" s="62">
        <v>0</v>
      </c>
      <c r="J2081" s="62">
        <v>0</v>
      </c>
      <c r="K2081" s="62">
        <v>0</v>
      </c>
      <c r="L2081" s="62">
        <v>0</v>
      </c>
      <c r="M2081" s="62">
        <v>0</v>
      </c>
      <c r="N2081" s="62">
        <v>0</v>
      </c>
      <c r="O2081" s="62">
        <v>0</v>
      </c>
      <c r="P2081" s="62">
        <v>0</v>
      </c>
    </row>
    <row r="2082" spans="1:16" x14ac:dyDescent="0.25">
      <c r="A2082" s="73">
        <v>991</v>
      </c>
      <c r="B2082" s="74" t="s">
        <v>560</v>
      </c>
      <c r="C2082" s="45">
        <v>11</v>
      </c>
      <c r="D2082" s="71"/>
      <c r="E2082" s="12"/>
      <c r="F2082" s="12"/>
      <c r="G2082" s="12"/>
      <c r="H2082" s="12"/>
      <c r="I2082" s="12"/>
      <c r="J2082" s="12"/>
      <c r="K2082" s="12"/>
      <c r="L2082" s="12"/>
      <c r="M2082" s="12"/>
      <c r="N2082" s="12"/>
      <c r="O2082" s="12"/>
      <c r="P2082" s="61">
        <v>0</v>
      </c>
    </row>
    <row r="2083" spans="1:16" x14ac:dyDescent="0.25">
      <c r="A2083" s="73"/>
      <c r="B2083" s="74"/>
      <c r="C2083" s="45">
        <v>14</v>
      </c>
      <c r="D2083" s="71"/>
      <c r="E2083" s="12"/>
      <c r="F2083" s="12"/>
      <c r="G2083" s="12"/>
      <c r="H2083" s="12"/>
      <c r="I2083" s="12"/>
      <c r="J2083" s="12"/>
      <c r="K2083" s="12"/>
      <c r="L2083" s="12"/>
      <c r="M2083" s="12"/>
      <c r="N2083" s="12"/>
      <c r="O2083" s="12"/>
      <c r="P2083" s="61">
        <v>0</v>
      </c>
    </row>
    <row r="2084" spans="1:16" x14ac:dyDescent="0.25">
      <c r="A2084" s="73"/>
      <c r="B2084" s="74"/>
      <c r="C2084" s="45">
        <v>15</v>
      </c>
      <c r="D2084" s="71"/>
      <c r="E2084" s="12"/>
      <c r="F2084" s="12"/>
      <c r="G2084" s="12"/>
      <c r="H2084" s="12"/>
      <c r="I2084" s="12"/>
      <c r="J2084" s="12"/>
      <c r="K2084" s="12"/>
      <c r="L2084" s="12"/>
      <c r="M2084" s="12"/>
      <c r="N2084" s="12"/>
      <c r="O2084" s="12"/>
      <c r="P2084" s="61">
        <v>0</v>
      </c>
    </row>
    <row r="2085" spans="1:16" x14ac:dyDescent="0.25">
      <c r="A2085" s="73"/>
      <c r="B2085" s="74"/>
      <c r="C2085" s="45">
        <v>16</v>
      </c>
      <c r="D2085" s="71"/>
      <c r="E2085" s="12"/>
      <c r="F2085" s="12"/>
      <c r="G2085" s="12"/>
      <c r="H2085" s="12"/>
      <c r="I2085" s="12"/>
      <c r="J2085" s="12"/>
      <c r="K2085" s="12"/>
      <c r="L2085" s="12"/>
      <c r="M2085" s="12"/>
      <c r="N2085" s="12"/>
      <c r="O2085" s="12"/>
      <c r="P2085" s="61">
        <v>0</v>
      </c>
    </row>
    <row r="2086" spans="1:16" x14ac:dyDescent="0.25">
      <c r="A2086" s="73"/>
      <c r="B2086" s="74"/>
      <c r="C2086" s="45">
        <v>17</v>
      </c>
      <c r="D2086" s="71"/>
      <c r="E2086" s="12"/>
      <c r="F2086" s="12"/>
      <c r="G2086" s="12"/>
      <c r="H2086" s="12"/>
      <c r="I2086" s="12"/>
      <c r="J2086" s="12"/>
      <c r="K2086" s="12"/>
      <c r="L2086" s="12"/>
      <c r="M2086" s="12"/>
      <c r="N2086" s="12"/>
      <c r="O2086" s="12"/>
      <c r="P2086" s="61">
        <v>0</v>
      </c>
    </row>
    <row r="2087" spans="1:16" x14ac:dyDescent="0.25">
      <c r="A2087" s="73"/>
      <c r="B2087" s="74"/>
      <c r="C2087" s="45">
        <v>25</v>
      </c>
      <c r="D2087" s="71"/>
      <c r="E2087" s="12"/>
      <c r="F2087" s="12"/>
      <c r="G2087" s="12"/>
      <c r="H2087" s="12"/>
      <c r="I2087" s="12"/>
      <c r="J2087" s="12"/>
      <c r="K2087" s="12"/>
      <c r="L2087" s="12"/>
      <c r="M2087" s="12"/>
      <c r="N2087" s="12"/>
      <c r="O2087" s="12"/>
      <c r="P2087" s="61">
        <v>0</v>
      </c>
    </row>
    <row r="2088" spans="1:16" x14ac:dyDescent="0.25">
      <c r="B2088" s="76" t="s">
        <v>561</v>
      </c>
      <c r="C2088" s="77"/>
      <c r="D2088" s="78">
        <v>2959154</v>
      </c>
      <c r="E2088" s="78">
        <v>2959156</v>
      </c>
      <c r="F2088" s="78">
        <v>2959157</v>
      </c>
      <c r="G2088" s="78">
        <v>2959158</v>
      </c>
      <c r="H2088" s="78">
        <v>2959159</v>
      </c>
      <c r="I2088" s="78">
        <v>2959160</v>
      </c>
      <c r="J2088" s="78">
        <v>2959161</v>
      </c>
      <c r="K2088" s="78">
        <v>2959162</v>
      </c>
      <c r="L2088" s="78">
        <v>2959163</v>
      </c>
      <c r="M2088" s="78">
        <v>2958964</v>
      </c>
      <c r="N2088" s="78">
        <v>2959029</v>
      </c>
      <c r="O2088" s="78">
        <v>2956885</v>
      </c>
      <c r="P2088" s="78">
        <v>35507308</v>
      </c>
    </row>
  </sheetData>
  <mergeCells count="651">
    <mergeCell ref="B2081:C2081"/>
    <mergeCell ref="A2082:A2087"/>
    <mergeCell ref="B2082:B2087"/>
    <mergeCell ref="B2088:C2088"/>
    <mergeCell ref="A2064:A2069"/>
    <mergeCell ref="B2064:B2069"/>
    <mergeCell ref="B2071:C2071"/>
    <mergeCell ref="A2072:A2077"/>
    <mergeCell ref="B2072:B2077"/>
    <mergeCell ref="B2078:C2078"/>
    <mergeCell ref="A2044:A2049"/>
    <mergeCell ref="B2044:B2049"/>
    <mergeCell ref="B2055:C2055"/>
    <mergeCell ref="A2056:A2061"/>
    <mergeCell ref="B2056:B2061"/>
    <mergeCell ref="B2063:C2063"/>
    <mergeCell ref="A2020:A2025"/>
    <mergeCell ref="B2020:B2025"/>
    <mergeCell ref="B2031:C2031"/>
    <mergeCell ref="A2032:A2037"/>
    <mergeCell ref="B2032:B2037"/>
    <mergeCell ref="A2038:A2043"/>
    <mergeCell ref="B2038:B2043"/>
    <mergeCell ref="B2006:C2006"/>
    <mergeCell ref="B2007:C2007"/>
    <mergeCell ref="A2008:A2013"/>
    <mergeCell ref="B2008:B2013"/>
    <mergeCell ref="A2014:A2019"/>
    <mergeCell ref="B2014:B2019"/>
    <mergeCell ref="A1979:A1987"/>
    <mergeCell ref="B1979:B1987"/>
    <mergeCell ref="A1988:A1996"/>
    <mergeCell ref="B1988:B1996"/>
    <mergeCell ref="A1997:A2005"/>
    <mergeCell ref="B1997:B2005"/>
    <mergeCell ref="B1956:C1956"/>
    <mergeCell ref="B1957:C1957"/>
    <mergeCell ref="A1963:A1971"/>
    <mergeCell ref="B1963:B1971"/>
    <mergeCell ref="B1972:C1972"/>
    <mergeCell ref="B1978:C1978"/>
    <mergeCell ref="B1931:C1931"/>
    <mergeCell ref="A1932:A1939"/>
    <mergeCell ref="B1932:B1939"/>
    <mergeCell ref="A1940:A1947"/>
    <mergeCell ref="B1940:B1947"/>
    <mergeCell ref="A1948:A1955"/>
    <mergeCell ref="B1948:B1955"/>
    <mergeCell ref="A1906:A1913"/>
    <mergeCell ref="B1906:B1913"/>
    <mergeCell ref="B1914:C1914"/>
    <mergeCell ref="A1915:A1922"/>
    <mergeCell ref="B1915:B1922"/>
    <mergeCell ref="A1923:A1930"/>
    <mergeCell ref="B1923:B1930"/>
    <mergeCell ref="B1876:C1876"/>
    <mergeCell ref="A1877:A1884"/>
    <mergeCell ref="B1877:B1884"/>
    <mergeCell ref="A1887:A1894"/>
    <mergeCell ref="B1887:B1894"/>
    <mergeCell ref="A1897:A1904"/>
    <mergeCell ref="B1897:B1904"/>
    <mergeCell ref="A1852:A1859"/>
    <mergeCell ref="B1852:B1859"/>
    <mergeCell ref="A1860:A1867"/>
    <mergeCell ref="B1860:B1867"/>
    <mergeCell ref="A1868:A1875"/>
    <mergeCell ref="B1868:B1875"/>
    <mergeCell ref="B1824:C1824"/>
    <mergeCell ref="A1825:A1832"/>
    <mergeCell ref="B1825:B1832"/>
    <mergeCell ref="A1836:A1843"/>
    <mergeCell ref="B1836:B1843"/>
    <mergeCell ref="A1844:A1851"/>
    <mergeCell ref="B1844:B1851"/>
    <mergeCell ref="A1800:A1807"/>
    <mergeCell ref="B1800:B1807"/>
    <mergeCell ref="A1808:A1815"/>
    <mergeCell ref="B1808:B1815"/>
    <mergeCell ref="A1816:A1823"/>
    <mergeCell ref="B1816:B1823"/>
    <mergeCell ref="B1775:C1775"/>
    <mergeCell ref="A1776:A1783"/>
    <mergeCell ref="B1776:B1783"/>
    <mergeCell ref="A1784:A1791"/>
    <mergeCell ref="B1784:B1791"/>
    <mergeCell ref="A1792:A1799"/>
    <mergeCell ref="B1792:B1799"/>
    <mergeCell ref="A1748:A1756"/>
    <mergeCell ref="B1748:B1756"/>
    <mergeCell ref="A1757:A1765"/>
    <mergeCell ref="B1757:B1765"/>
    <mergeCell ref="A1766:A1774"/>
    <mergeCell ref="B1766:B1774"/>
    <mergeCell ref="A1721:A1729"/>
    <mergeCell ref="B1721:B1729"/>
    <mergeCell ref="A1730:A1738"/>
    <mergeCell ref="B1730:B1738"/>
    <mergeCell ref="A1739:A1747"/>
    <mergeCell ref="B1739:B1747"/>
    <mergeCell ref="B1697:C1697"/>
    <mergeCell ref="B1698:C1698"/>
    <mergeCell ref="A1699:A1707"/>
    <mergeCell ref="B1699:B1707"/>
    <mergeCell ref="B1709:C1709"/>
    <mergeCell ref="A1710:A1718"/>
    <mergeCell ref="B1710:B1718"/>
    <mergeCell ref="A1669:A1677"/>
    <mergeCell ref="B1669:B1677"/>
    <mergeCell ref="B1678:C1678"/>
    <mergeCell ref="A1679:A1687"/>
    <mergeCell ref="B1679:B1687"/>
    <mergeCell ref="A1688:A1696"/>
    <mergeCell ref="B1688:B1696"/>
    <mergeCell ref="A1642:A1650"/>
    <mergeCell ref="B1642:B1650"/>
    <mergeCell ref="A1651:A1659"/>
    <mergeCell ref="B1651:B1659"/>
    <mergeCell ref="A1660:A1668"/>
    <mergeCell ref="B1660:B1668"/>
    <mergeCell ref="A1615:A1623"/>
    <mergeCell ref="B1615:B1623"/>
    <mergeCell ref="A1624:A1632"/>
    <mergeCell ref="B1624:B1632"/>
    <mergeCell ref="A1633:A1641"/>
    <mergeCell ref="B1633:B1641"/>
    <mergeCell ref="A1587:A1595"/>
    <mergeCell ref="B1587:B1595"/>
    <mergeCell ref="A1596:A1604"/>
    <mergeCell ref="B1596:B1604"/>
    <mergeCell ref="B1605:C1605"/>
    <mergeCell ref="A1606:A1614"/>
    <mergeCell ref="B1606:B1614"/>
    <mergeCell ref="A1560:A1568"/>
    <mergeCell ref="B1560:B1568"/>
    <mergeCell ref="A1569:A1577"/>
    <mergeCell ref="B1569:B1577"/>
    <mergeCell ref="A1578:A1586"/>
    <mergeCell ref="B1578:B1586"/>
    <mergeCell ref="A1533:A1541"/>
    <mergeCell ref="B1533:B1541"/>
    <mergeCell ref="A1542:A1550"/>
    <mergeCell ref="B1542:B1550"/>
    <mergeCell ref="A1551:A1559"/>
    <mergeCell ref="B1551:B1559"/>
    <mergeCell ref="A1513:A1521"/>
    <mergeCell ref="B1513:B1521"/>
    <mergeCell ref="A1522:A1530"/>
    <mergeCell ref="B1522:B1530"/>
    <mergeCell ref="B1531:C1531"/>
    <mergeCell ref="B1532:C1532"/>
    <mergeCell ref="A1486:A1494"/>
    <mergeCell ref="B1486:B1494"/>
    <mergeCell ref="A1495:A1503"/>
    <mergeCell ref="B1495:B1503"/>
    <mergeCell ref="A1504:A1512"/>
    <mergeCell ref="B1504:B1512"/>
    <mergeCell ref="A1459:A1467"/>
    <mergeCell ref="B1459:B1467"/>
    <mergeCell ref="A1468:A1476"/>
    <mergeCell ref="B1468:B1476"/>
    <mergeCell ref="A1477:A1485"/>
    <mergeCell ref="B1477:B1485"/>
    <mergeCell ref="A1431:A1439"/>
    <mergeCell ref="B1431:B1439"/>
    <mergeCell ref="A1440:A1448"/>
    <mergeCell ref="B1440:B1448"/>
    <mergeCell ref="B1449:C1449"/>
    <mergeCell ref="A1450:A1458"/>
    <mergeCell ref="B1450:B1458"/>
    <mergeCell ref="A1403:A1411"/>
    <mergeCell ref="B1403:B1411"/>
    <mergeCell ref="B1412:C1412"/>
    <mergeCell ref="A1413:A1421"/>
    <mergeCell ref="B1413:B1421"/>
    <mergeCell ref="A1422:A1430"/>
    <mergeCell ref="B1422:B1430"/>
    <mergeCell ref="A1376:A1384"/>
    <mergeCell ref="B1376:B1384"/>
    <mergeCell ref="A1385:A1393"/>
    <mergeCell ref="B1385:B1393"/>
    <mergeCell ref="A1394:A1402"/>
    <mergeCell ref="B1394:B1402"/>
    <mergeCell ref="A1349:A1357"/>
    <mergeCell ref="B1349:B1357"/>
    <mergeCell ref="A1358:A1366"/>
    <mergeCell ref="B1358:B1366"/>
    <mergeCell ref="A1367:A1375"/>
    <mergeCell ref="B1367:B1375"/>
    <mergeCell ref="A1321:A1329"/>
    <mergeCell ref="B1321:B1329"/>
    <mergeCell ref="B1330:C1330"/>
    <mergeCell ref="A1331:A1339"/>
    <mergeCell ref="B1331:B1339"/>
    <mergeCell ref="A1340:A1348"/>
    <mergeCell ref="B1340:B1348"/>
    <mergeCell ref="A1294:A1302"/>
    <mergeCell ref="B1294:B1302"/>
    <mergeCell ref="A1303:A1311"/>
    <mergeCell ref="B1303:B1311"/>
    <mergeCell ref="A1312:A1320"/>
    <mergeCell ref="B1312:B1320"/>
    <mergeCell ref="A1267:A1275"/>
    <mergeCell ref="B1267:B1275"/>
    <mergeCell ref="A1276:A1284"/>
    <mergeCell ref="B1276:B1284"/>
    <mergeCell ref="A1285:A1293"/>
    <mergeCell ref="B1285:B1293"/>
    <mergeCell ref="B1247:C1247"/>
    <mergeCell ref="A1248:A1256"/>
    <mergeCell ref="B1248:B1256"/>
    <mergeCell ref="B1257:C1257"/>
    <mergeCell ref="A1258:A1266"/>
    <mergeCell ref="B1258:B1266"/>
    <mergeCell ref="A1220:A1228"/>
    <mergeCell ref="B1220:B1228"/>
    <mergeCell ref="A1229:A1237"/>
    <mergeCell ref="B1229:B1237"/>
    <mergeCell ref="A1238:A1246"/>
    <mergeCell ref="B1238:B1246"/>
    <mergeCell ref="B1192:C1192"/>
    <mergeCell ref="A1193:A1201"/>
    <mergeCell ref="B1193:B1201"/>
    <mergeCell ref="A1202:A1210"/>
    <mergeCell ref="B1202:B1210"/>
    <mergeCell ref="A1211:A1219"/>
    <mergeCell ref="B1211:B1219"/>
    <mergeCell ref="A1164:A1172"/>
    <mergeCell ref="B1164:B1172"/>
    <mergeCell ref="B1173:C1173"/>
    <mergeCell ref="A1174:A1182"/>
    <mergeCell ref="B1174:B1182"/>
    <mergeCell ref="A1183:A1191"/>
    <mergeCell ref="B1183:B1191"/>
    <mergeCell ref="B1137:C1137"/>
    <mergeCell ref="A1138:A1146"/>
    <mergeCell ref="B1138:B1146"/>
    <mergeCell ref="A1147:A1155"/>
    <mergeCell ref="B1147:B1155"/>
    <mergeCell ref="A1156:A1163"/>
    <mergeCell ref="B1156:B1163"/>
    <mergeCell ref="A1110:A1118"/>
    <mergeCell ref="B1110:B1118"/>
    <mergeCell ref="A1119:A1127"/>
    <mergeCell ref="B1119:B1127"/>
    <mergeCell ref="A1128:A1136"/>
    <mergeCell ref="B1128:B1136"/>
    <mergeCell ref="A1083:A1091"/>
    <mergeCell ref="B1083:B1091"/>
    <mergeCell ref="A1092:A1100"/>
    <mergeCell ref="B1092:B1100"/>
    <mergeCell ref="A1101:A1109"/>
    <mergeCell ref="B1101:B1109"/>
    <mergeCell ref="A1071:A1075"/>
    <mergeCell ref="B1071:B1075"/>
    <mergeCell ref="A1076:A1080"/>
    <mergeCell ref="B1076:B1080"/>
    <mergeCell ref="B1081:C1081"/>
    <mergeCell ref="B1082:C1082"/>
    <mergeCell ref="A1055:A1059"/>
    <mergeCell ref="B1055:B1059"/>
    <mergeCell ref="A1060:A1064"/>
    <mergeCell ref="B1060:B1064"/>
    <mergeCell ref="B1065:C1065"/>
    <mergeCell ref="A1066:A1070"/>
    <mergeCell ref="B1066:B1070"/>
    <mergeCell ref="A1040:A1044"/>
    <mergeCell ref="B1040:B1044"/>
    <mergeCell ref="A1045:A1049"/>
    <mergeCell ref="B1045:B1049"/>
    <mergeCell ref="A1050:A1054"/>
    <mergeCell ref="B1050:B1054"/>
    <mergeCell ref="A1028:A1032"/>
    <mergeCell ref="B1028:B1032"/>
    <mergeCell ref="B1033:C1033"/>
    <mergeCell ref="A1034:A1038"/>
    <mergeCell ref="B1034:B1038"/>
    <mergeCell ref="B1039:C1039"/>
    <mergeCell ref="A1008:A1012"/>
    <mergeCell ref="B1008:B1012"/>
    <mergeCell ref="B1013:C1013"/>
    <mergeCell ref="A1014:A1018"/>
    <mergeCell ref="B1014:B1018"/>
    <mergeCell ref="A1021:A1025"/>
    <mergeCell ref="B1021:B1025"/>
    <mergeCell ref="A989:A996"/>
    <mergeCell ref="B989:B996"/>
    <mergeCell ref="B997:C997"/>
    <mergeCell ref="A998:A1002"/>
    <mergeCell ref="B998:B1002"/>
    <mergeCell ref="A1003:A1007"/>
    <mergeCell ref="B1003:B1007"/>
    <mergeCell ref="A965:A972"/>
    <mergeCell ref="B965:B972"/>
    <mergeCell ref="A973:A980"/>
    <mergeCell ref="B973:B980"/>
    <mergeCell ref="A981:A988"/>
    <mergeCell ref="B981:B988"/>
    <mergeCell ref="A941:A948"/>
    <mergeCell ref="B941:B948"/>
    <mergeCell ref="A949:A956"/>
    <mergeCell ref="B949:B956"/>
    <mergeCell ref="A957:A964"/>
    <mergeCell ref="B957:B964"/>
    <mergeCell ref="A915:A922"/>
    <mergeCell ref="B915:B922"/>
    <mergeCell ref="A924:A931"/>
    <mergeCell ref="B924:B931"/>
    <mergeCell ref="B932:C932"/>
    <mergeCell ref="A933:A940"/>
    <mergeCell ref="B933:B940"/>
    <mergeCell ref="A891:A898"/>
    <mergeCell ref="B891:B898"/>
    <mergeCell ref="A899:A906"/>
    <mergeCell ref="B899:B906"/>
    <mergeCell ref="A907:A914"/>
    <mergeCell ref="B907:B914"/>
    <mergeCell ref="B866:C866"/>
    <mergeCell ref="A867:A874"/>
    <mergeCell ref="B867:B874"/>
    <mergeCell ref="A875:A882"/>
    <mergeCell ref="B875:B882"/>
    <mergeCell ref="A883:A890"/>
    <mergeCell ref="B883:B890"/>
    <mergeCell ref="A843:A847"/>
    <mergeCell ref="B843:B847"/>
    <mergeCell ref="A849:A853"/>
    <mergeCell ref="B849:B853"/>
    <mergeCell ref="B856:C856"/>
    <mergeCell ref="A857:A861"/>
    <mergeCell ref="B857:B861"/>
    <mergeCell ref="A827:A831"/>
    <mergeCell ref="B827:B831"/>
    <mergeCell ref="A832:A836"/>
    <mergeCell ref="B832:B836"/>
    <mergeCell ref="B837:C837"/>
    <mergeCell ref="B838:C838"/>
    <mergeCell ref="A811:A815"/>
    <mergeCell ref="B811:B815"/>
    <mergeCell ref="A816:A820"/>
    <mergeCell ref="B816:B820"/>
    <mergeCell ref="A821:A825"/>
    <mergeCell ref="B821:B825"/>
    <mergeCell ref="B795:C795"/>
    <mergeCell ref="A796:A800"/>
    <mergeCell ref="B796:B800"/>
    <mergeCell ref="A801:A805"/>
    <mergeCell ref="B801:B805"/>
    <mergeCell ref="A806:A810"/>
    <mergeCell ref="B806:B810"/>
    <mergeCell ref="A780:A784"/>
    <mergeCell ref="B780:B784"/>
    <mergeCell ref="A785:A789"/>
    <mergeCell ref="B785:B789"/>
    <mergeCell ref="A790:A794"/>
    <mergeCell ref="B790:B794"/>
    <mergeCell ref="A764:A768"/>
    <mergeCell ref="B764:B768"/>
    <mergeCell ref="B769:C769"/>
    <mergeCell ref="A770:A774"/>
    <mergeCell ref="B770:B774"/>
    <mergeCell ref="A775:A779"/>
    <mergeCell ref="B775:B779"/>
    <mergeCell ref="A749:A753"/>
    <mergeCell ref="B749:B753"/>
    <mergeCell ref="A754:A758"/>
    <mergeCell ref="B754:B758"/>
    <mergeCell ref="A759:A763"/>
    <mergeCell ref="B759:B763"/>
    <mergeCell ref="A734:A738"/>
    <mergeCell ref="B734:B738"/>
    <mergeCell ref="A739:A743"/>
    <mergeCell ref="B739:B743"/>
    <mergeCell ref="A744:A748"/>
    <mergeCell ref="B744:B748"/>
    <mergeCell ref="A718:A722"/>
    <mergeCell ref="B718:B722"/>
    <mergeCell ref="B723:C723"/>
    <mergeCell ref="A724:A728"/>
    <mergeCell ref="B724:B728"/>
    <mergeCell ref="A729:A733"/>
    <mergeCell ref="B729:B733"/>
    <mergeCell ref="A703:A707"/>
    <mergeCell ref="B703:B707"/>
    <mergeCell ref="A708:A712"/>
    <mergeCell ref="B708:B712"/>
    <mergeCell ref="A713:A717"/>
    <mergeCell ref="B713:B717"/>
    <mergeCell ref="B687:C687"/>
    <mergeCell ref="A688:A692"/>
    <mergeCell ref="B688:B692"/>
    <mergeCell ref="A693:A697"/>
    <mergeCell ref="B693:B697"/>
    <mergeCell ref="A698:A702"/>
    <mergeCell ref="B698:B702"/>
    <mergeCell ref="A672:A676"/>
    <mergeCell ref="B672:B676"/>
    <mergeCell ref="A677:A681"/>
    <mergeCell ref="B677:B681"/>
    <mergeCell ref="A682:A686"/>
    <mergeCell ref="B682:B686"/>
    <mergeCell ref="A655:A659"/>
    <mergeCell ref="B655:B659"/>
    <mergeCell ref="A660:A665"/>
    <mergeCell ref="B660:B665"/>
    <mergeCell ref="A666:A671"/>
    <mergeCell ref="B666:B671"/>
    <mergeCell ref="B639:C639"/>
    <mergeCell ref="A640:A644"/>
    <mergeCell ref="B640:B644"/>
    <mergeCell ref="A645:A649"/>
    <mergeCell ref="B645:B649"/>
    <mergeCell ref="A650:A654"/>
    <mergeCell ref="B650:B654"/>
    <mergeCell ref="A624:A628"/>
    <mergeCell ref="B624:B628"/>
    <mergeCell ref="A629:A633"/>
    <mergeCell ref="B629:B633"/>
    <mergeCell ref="A634:A638"/>
    <mergeCell ref="B634:B638"/>
    <mergeCell ref="A609:A613"/>
    <mergeCell ref="B609:B613"/>
    <mergeCell ref="A614:A618"/>
    <mergeCell ref="B614:B618"/>
    <mergeCell ref="A619:A623"/>
    <mergeCell ref="B619:B623"/>
    <mergeCell ref="B587:C587"/>
    <mergeCell ref="A588:A595"/>
    <mergeCell ref="B588:B595"/>
    <mergeCell ref="A596:A600"/>
    <mergeCell ref="B596:B600"/>
    <mergeCell ref="A601:A608"/>
    <mergeCell ref="B601:B608"/>
    <mergeCell ref="A572:A576"/>
    <mergeCell ref="B572:B576"/>
    <mergeCell ref="A577:A581"/>
    <mergeCell ref="B577:B581"/>
    <mergeCell ref="A582:A586"/>
    <mergeCell ref="B582:B586"/>
    <mergeCell ref="A557:A561"/>
    <mergeCell ref="B557:B561"/>
    <mergeCell ref="A562:A566"/>
    <mergeCell ref="B562:B566"/>
    <mergeCell ref="A567:A571"/>
    <mergeCell ref="B567:B571"/>
    <mergeCell ref="B540:C540"/>
    <mergeCell ref="A541:A545"/>
    <mergeCell ref="B541:B545"/>
    <mergeCell ref="A546:A551"/>
    <mergeCell ref="B546:B551"/>
    <mergeCell ref="A552:A556"/>
    <mergeCell ref="B552:B556"/>
    <mergeCell ref="A524:A528"/>
    <mergeCell ref="B524:B528"/>
    <mergeCell ref="A529:A534"/>
    <mergeCell ref="B529:B534"/>
    <mergeCell ref="A535:A539"/>
    <mergeCell ref="B535:B539"/>
    <mergeCell ref="A508:A512"/>
    <mergeCell ref="B508:B512"/>
    <mergeCell ref="A513:A517"/>
    <mergeCell ref="B513:B517"/>
    <mergeCell ref="A518:A523"/>
    <mergeCell ref="B518:B523"/>
    <mergeCell ref="B491:C491"/>
    <mergeCell ref="A492:A496"/>
    <mergeCell ref="B492:B496"/>
    <mergeCell ref="A497:A502"/>
    <mergeCell ref="B497:B502"/>
    <mergeCell ref="A503:A507"/>
    <mergeCell ref="B503:B507"/>
    <mergeCell ref="A476:A480"/>
    <mergeCell ref="B476:B480"/>
    <mergeCell ref="A481:A485"/>
    <mergeCell ref="B481:B485"/>
    <mergeCell ref="A486:A490"/>
    <mergeCell ref="B486:B490"/>
    <mergeCell ref="A461:A465"/>
    <mergeCell ref="B461:B465"/>
    <mergeCell ref="A466:A470"/>
    <mergeCell ref="B466:B470"/>
    <mergeCell ref="A471:A475"/>
    <mergeCell ref="B471:B475"/>
    <mergeCell ref="A445:A450"/>
    <mergeCell ref="B445:B450"/>
    <mergeCell ref="A451:A455"/>
    <mergeCell ref="B451:B455"/>
    <mergeCell ref="A456:A460"/>
    <mergeCell ref="B456:B460"/>
    <mergeCell ref="A433:A437"/>
    <mergeCell ref="B433:B437"/>
    <mergeCell ref="A438:A442"/>
    <mergeCell ref="B438:B442"/>
    <mergeCell ref="B443:C443"/>
    <mergeCell ref="B444:C444"/>
    <mergeCell ref="A416:A420"/>
    <mergeCell ref="B416:B420"/>
    <mergeCell ref="A421:A426"/>
    <mergeCell ref="B421:B426"/>
    <mergeCell ref="A427:A432"/>
    <mergeCell ref="B427:B432"/>
    <mergeCell ref="A401:A405"/>
    <mergeCell ref="B401:B405"/>
    <mergeCell ref="A406:A410"/>
    <mergeCell ref="B406:B410"/>
    <mergeCell ref="A411:A415"/>
    <mergeCell ref="B411:B415"/>
    <mergeCell ref="A379:A386"/>
    <mergeCell ref="B379:B386"/>
    <mergeCell ref="A387:A394"/>
    <mergeCell ref="B387:B394"/>
    <mergeCell ref="B395:C395"/>
    <mergeCell ref="A396:A400"/>
    <mergeCell ref="B396:B400"/>
    <mergeCell ref="A363:A367"/>
    <mergeCell ref="B363:B367"/>
    <mergeCell ref="A368:A372"/>
    <mergeCell ref="B368:B372"/>
    <mergeCell ref="B373:C373"/>
    <mergeCell ref="A374:A378"/>
    <mergeCell ref="B374:B378"/>
    <mergeCell ref="B344:C344"/>
    <mergeCell ref="A345:A349"/>
    <mergeCell ref="B345:B349"/>
    <mergeCell ref="A350:A357"/>
    <mergeCell ref="B350:B357"/>
    <mergeCell ref="A358:A362"/>
    <mergeCell ref="B358:B362"/>
    <mergeCell ref="A327:A331"/>
    <mergeCell ref="B327:B331"/>
    <mergeCell ref="B332:C332"/>
    <mergeCell ref="A333:A338"/>
    <mergeCell ref="B333:B338"/>
    <mergeCell ref="A339:A343"/>
    <mergeCell ref="B339:B343"/>
    <mergeCell ref="A309:A313"/>
    <mergeCell ref="B309:B313"/>
    <mergeCell ref="A314:A321"/>
    <mergeCell ref="B314:B321"/>
    <mergeCell ref="A322:A326"/>
    <mergeCell ref="B322:B326"/>
    <mergeCell ref="B290:C290"/>
    <mergeCell ref="A291:A295"/>
    <mergeCell ref="B291:B295"/>
    <mergeCell ref="A296:A300"/>
    <mergeCell ref="B296:B300"/>
    <mergeCell ref="A301:A308"/>
    <mergeCell ref="B301:B308"/>
    <mergeCell ref="A266:A273"/>
    <mergeCell ref="B266:B273"/>
    <mergeCell ref="A274:A281"/>
    <mergeCell ref="B274:B281"/>
    <mergeCell ref="A282:A289"/>
    <mergeCell ref="B282:B289"/>
    <mergeCell ref="A242:A249"/>
    <mergeCell ref="B242:B249"/>
    <mergeCell ref="A250:A257"/>
    <mergeCell ref="B250:B257"/>
    <mergeCell ref="A258:A265"/>
    <mergeCell ref="B258:B265"/>
    <mergeCell ref="A218:A225"/>
    <mergeCell ref="B218:B225"/>
    <mergeCell ref="A226:A233"/>
    <mergeCell ref="B226:B233"/>
    <mergeCell ref="A234:A241"/>
    <mergeCell ref="B234:B241"/>
    <mergeCell ref="A197:A201"/>
    <mergeCell ref="B197:B201"/>
    <mergeCell ref="A202:A206"/>
    <mergeCell ref="B202:B206"/>
    <mergeCell ref="B207:C207"/>
    <mergeCell ref="B217:C217"/>
    <mergeCell ref="A180:A184"/>
    <mergeCell ref="B180:B184"/>
    <mergeCell ref="A185:A189"/>
    <mergeCell ref="B185:B189"/>
    <mergeCell ref="B190:C190"/>
    <mergeCell ref="A191:A196"/>
    <mergeCell ref="B191:B196"/>
    <mergeCell ref="A165:A169"/>
    <mergeCell ref="B165:B169"/>
    <mergeCell ref="A170:A174"/>
    <mergeCell ref="B170:B174"/>
    <mergeCell ref="A175:A179"/>
    <mergeCell ref="B175:B179"/>
    <mergeCell ref="B149:C149"/>
    <mergeCell ref="A150:A154"/>
    <mergeCell ref="B150:B154"/>
    <mergeCell ref="A155:A159"/>
    <mergeCell ref="B155:B159"/>
    <mergeCell ref="A160:A164"/>
    <mergeCell ref="B160:B164"/>
    <mergeCell ref="B137:C137"/>
    <mergeCell ref="A138:A142"/>
    <mergeCell ref="B138:B142"/>
    <mergeCell ref="A143:A147"/>
    <mergeCell ref="B143:B147"/>
    <mergeCell ref="B148:C148"/>
    <mergeCell ref="A120:A124"/>
    <mergeCell ref="B120:B124"/>
    <mergeCell ref="A125:A129"/>
    <mergeCell ref="B125:B129"/>
    <mergeCell ref="B130:C130"/>
    <mergeCell ref="A131:A136"/>
    <mergeCell ref="B131:B136"/>
    <mergeCell ref="A103:A108"/>
    <mergeCell ref="B103:B108"/>
    <mergeCell ref="A109:A113"/>
    <mergeCell ref="B109:B113"/>
    <mergeCell ref="A114:A119"/>
    <mergeCell ref="B114:B119"/>
    <mergeCell ref="A86:A90"/>
    <mergeCell ref="B86:B90"/>
    <mergeCell ref="A91:A95"/>
    <mergeCell ref="B91:B95"/>
    <mergeCell ref="B96:C96"/>
    <mergeCell ref="A97:A102"/>
    <mergeCell ref="B97:B102"/>
    <mergeCell ref="A70:A74"/>
    <mergeCell ref="B70:B74"/>
    <mergeCell ref="B75:C75"/>
    <mergeCell ref="A76:A80"/>
    <mergeCell ref="B76:B80"/>
    <mergeCell ref="A81:A85"/>
    <mergeCell ref="B81:B85"/>
    <mergeCell ref="A51:A56"/>
    <mergeCell ref="B51:B56"/>
    <mergeCell ref="A57:A62"/>
    <mergeCell ref="B57:B62"/>
    <mergeCell ref="A65:A69"/>
    <mergeCell ref="B65:B69"/>
    <mergeCell ref="A33:A37"/>
    <mergeCell ref="B33:B37"/>
    <mergeCell ref="B39:C39"/>
    <mergeCell ref="A40:A44"/>
    <mergeCell ref="B40:B44"/>
    <mergeCell ref="A45:A50"/>
    <mergeCell ref="B45:B50"/>
    <mergeCell ref="A15:A18"/>
    <mergeCell ref="B15:B18"/>
    <mergeCell ref="B19:C19"/>
    <mergeCell ref="A20:A24"/>
    <mergeCell ref="B20:B24"/>
    <mergeCell ref="A25:A32"/>
    <mergeCell ref="B25:B32"/>
    <mergeCell ref="B2:C2"/>
    <mergeCell ref="B3:C3"/>
    <mergeCell ref="A4:A7"/>
    <mergeCell ref="B4:B7"/>
    <mergeCell ref="A9:A14"/>
    <mergeCell ref="B9:B14"/>
  </mergeCells>
  <conditionalFormatting sqref="P40 P20:P38 P76:P95 P97:P129 P138:P147 D1014:O1018 D1040:O1064 D1066:O1080 D2008:O2025 D2032:O2049 D2056:O2061 D2064:O2069 D1021:O1025 D1028:O1032 P4:P18 D998:O1012 D796:O825">
    <cfRule type="containsBlanks" dxfId="503" priority="255">
      <formula>LEN(TRIM(D4))=0</formula>
    </cfRule>
  </conditionalFormatting>
  <conditionalFormatting sqref="D867:D922 D924:D931">
    <cfRule type="containsBlanks" dxfId="502" priority="254">
      <formula>LEN(TRIM(D867))=0</formula>
    </cfRule>
  </conditionalFormatting>
  <conditionalFormatting sqref="D971:D996 E971:O995 D933:O966 D968:O969">
    <cfRule type="containsBlanks" dxfId="501" priority="253">
      <formula>LEN(TRIM(D933))=0</formula>
    </cfRule>
  </conditionalFormatting>
  <conditionalFormatting sqref="D1034:D1038">
    <cfRule type="containsBlanks" dxfId="500" priority="252">
      <formula>LEN(TRIM(D1034))=0</formula>
    </cfRule>
  </conditionalFormatting>
  <conditionalFormatting sqref="D1084:D1092 D1094:D1101 D1103:D1110 D1112:D1119 D1121:D1128 D1130:D1136 E1119:O1119 D1083:O1083">
    <cfRule type="containsBlanks" dxfId="499" priority="251">
      <formula>LEN(TRIM(D1083))=0</formula>
    </cfRule>
  </conditionalFormatting>
  <conditionalFormatting sqref="D1166:D1172 D1138:O1138 D1140:O1147 D1149:O1156 E1166:O1167 D1158:O1164">
    <cfRule type="containsBlanks" dxfId="498" priority="250">
      <formula>LEN(TRIM(D1138))=0</formula>
    </cfRule>
  </conditionalFormatting>
  <conditionalFormatting sqref="D1174 D1185:D1191 E1185:O1187 D1176:O1183">
    <cfRule type="containsBlanks" dxfId="497" priority="249">
      <formula>LEN(TRIM(D1174))=0</formula>
    </cfRule>
  </conditionalFormatting>
  <conditionalFormatting sqref="D1193 D1195:D1202 D1204:D1211 D1213:D1220 D1222:D1229 D1231:D1238 D1240:D1246 E1208:O1208 E1196:O1196">
    <cfRule type="containsBlanks" dxfId="496" priority="248">
      <formula>LEN(TRIM(D1193))=0</formula>
    </cfRule>
  </conditionalFormatting>
  <conditionalFormatting sqref="D1248 D1250:D1256">
    <cfRule type="containsBlanks" dxfId="495" priority="247">
      <formula>LEN(TRIM(D1248))=0</formula>
    </cfRule>
  </conditionalFormatting>
  <conditionalFormatting sqref="D1258 D1260:D1267 D1269:D1276 D1278:D1285 D1287:D1294 D1296:D1303 D1305:D1312 D1314:D1321 D1323:D1329 E1312:O1312 E1303:O1303">
    <cfRule type="containsBlanks" dxfId="494" priority="246">
      <formula>LEN(TRIM(D1258))=0</formula>
    </cfRule>
  </conditionalFormatting>
  <conditionalFormatting sqref="D1331 D1333:D1340 D1342:D1349 D1351:D1358 D1360:D1367 D1369:D1376 D1378:D1385 D1387:D1393 D1396:D1403 D1405:D1411">
    <cfRule type="containsBlanks" dxfId="493" priority="245">
      <formula>LEN(TRIM(D1331))=0</formula>
    </cfRule>
  </conditionalFormatting>
  <conditionalFormatting sqref="D1422 D1424:D1431 D1433:D1440 D1442:D1448">
    <cfRule type="containsBlanks" dxfId="492" priority="244">
      <formula>LEN(TRIM(D1422))=0</formula>
    </cfRule>
  </conditionalFormatting>
  <conditionalFormatting sqref="D1413 D1415:D1421">
    <cfRule type="containsBlanks" dxfId="491" priority="243">
      <formula>LEN(TRIM(D1413))=0</formula>
    </cfRule>
  </conditionalFormatting>
  <conditionalFormatting sqref="D1450 D1452:D1459 D1461:D1468 D1470:D1477 D1479:D1486 D1488:D1495 D1497:D1504 D1506:D1513 D1515:D1522 D1524:D1530">
    <cfRule type="containsBlanks" dxfId="490" priority="242">
      <formula>LEN(TRIM(D1450))=0</formula>
    </cfRule>
  </conditionalFormatting>
  <conditionalFormatting sqref="D1598:D1604 D1533:O1533 D1535:O1542 D1544:O1551 D1553:O1560 D1562:O1569 D1571:O1578 D1580:O1587 D1589:O1596">
    <cfRule type="containsBlanks" dxfId="489" priority="241">
      <formula>LEN(TRIM(D1533))=0</formula>
    </cfRule>
  </conditionalFormatting>
  <conditionalFormatting sqref="D1606 D1608:D1615 D1626:D1633 D1635:D1642 D1644:D1651 D1653:D1660 D1662:D1669 D1671:D1677 D1617:O1617 E1626:O1630 D1619:O1624">
    <cfRule type="containsBlanks" dxfId="488" priority="240">
      <formula>LEN(TRIM(D1606))=0</formula>
    </cfRule>
  </conditionalFormatting>
  <conditionalFormatting sqref="D1679 D1681:D1688 D1690:D1696">
    <cfRule type="containsBlanks" dxfId="487" priority="239">
      <formula>LEN(TRIM(D1679))=0</formula>
    </cfRule>
  </conditionalFormatting>
  <conditionalFormatting sqref="D1699 D1701:D1707">
    <cfRule type="containsBlanks" dxfId="486" priority="238">
      <formula>LEN(TRIM(D1699))=0</formula>
    </cfRule>
  </conditionalFormatting>
  <conditionalFormatting sqref="D1710 D1712:D1718 D1723:D1730 D1732:D1739 D1741:D1748 D1750:D1757 D1759:D1766 D1768:D1774 D1721">
    <cfRule type="containsBlanks" dxfId="485" priority="237">
      <formula>LEN(TRIM(D1710))=0</formula>
    </cfRule>
  </conditionalFormatting>
  <conditionalFormatting sqref="D1776:D1823">
    <cfRule type="containsBlanks" dxfId="484" priority="236">
      <formula>LEN(TRIM(D1776))=0</formula>
    </cfRule>
  </conditionalFormatting>
  <conditionalFormatting sqref="D1825:D1832 D1836:D1875">
    <cfRule type="containsBlanks" dxfId="483" priority="235">
      <formula>LEN(TRIM(D1825))=0</formula>
    </cfRule>
  </conditionalFormatting>
  <conditionalFormatting sqref="D1877:D1884 D1887:D1894 D1897:D1904 D1906:D1913">
    <cfRule type="containsBlanks" dxfId="482" priority="234">
      <formula>LEN(TRIM(D1877))=0</formula>
    </cfRule>
  </conditionalFormatting>
  <conditionalFormatting sqref="D1915:D1930">
    <cfRule type="containsBlanks" dxfId="481" priority="233">
      <formula>LEN(TRIM(D1915))=0</formula>
    </cfRule>
  </conditionalFormatting>
  <conditionalFormatting sqref="D1932:D1955">
    <cfRule type="containsBlanks" dxfId="480" priority="232">
      <formula>LEN(TRIM(D1932))=0</formula>
    </cfRule>
  </conditionalFormatting>
  <conditionalFormatting sqref="D1963 D1965:D1971">
    <cfRule type="containsBlanks" dxfId="479" priority="231">
      <formula>LEN(TRIM(D1963))=0</formula>
    </cfRule>
  </conditionalFormatting>
  <conditionalFormatting sqref="D1979 D1981:D1988 D1990:D1997 D1999:D2005 E2000:O2000">
    <cfRule type="containsBlanks" dxfId="478" priority="230">
      <formula>LEN(TRIM(D1979))=0</formula>
    </cfRule>
  </conditionalFormatting>
  <conditionalFormatting sqref="D2072:D2077">
    <cfRule type="containsBlanks" dxfId="477" priority="229">
      <formula>LEN(TRIM(D2072))=0</formula>
    </cfRule>
  </conditionalFormatting>
  <conditionalFormatting sqref="D2082:D2087">
    <cfRule type="containsBlanks" dxfId="476" priority="228">
      <formula>LEN(TRIM(D2082))=0</formula>
    </cfRule>
  </conditionalFormatting>
  <conditionalFormatting sqref="P131">
    <cfRule type="containsBlanks" dxfId="475" priority="227">
      <formula>LEN(TRIM(P131))=0</formula>
    </cfRule>
  </conditionalFormatting>
  <conditionalFormatting sqref="E867:O922 E924:O931">
    <cfRule type="containsBlanks" dxfId="474" priority="226">
      <formula>LEN(TRIM(E867))=0</formula>
    </cfRule>
  </conditionalFormatting>
  <conditionalFormatting sqref="E996:O996">
    <cfRule type="containsBlanks" dxfId="473" priority="225">
      <formula>LEN(TRIM(E996))=0</formula>
    </cfRule>
  </conditionalFormatting>
  <conditionalFormatting sqref="E1034:O1038">
    <cfRule type="containsBlanks" dxfId="472" priority="224">
      <formula>LEN(TRIM(E1034))=0</formula>
    </cfRule>
  </conditionalFormatting>
  <conditionalFormatting sqref="E1084:O1092 E1094:O1101 E1103:O1110 E1112:O1118 E1121:O1128 E1130:O1136">
    <cfRule type="containsBlanks" dxfId="471" priority="223">
      <formula>LEN(TRIM(E1084))=0</formula>
    </cfRule>
  </conditionalFormatting>
  <conditionalFormatting sqref="E1168:O1172">
    <cfRule type="containsBlanks" dxfId="470" priority="222">
      <formula>LEN(TRIM(E1168))=0</formula>
    </cfRule>
  </conditionalFormatting>
  <conditionalFormatting sqref="E1174:O1174 E1188:O1191">
    <cfRule type="containsBlanks" dxfId="469" priority="221">
      <formula>LEN(TRIM(E1174))=0</formula>
    </cfRule>
  </conditionalFormatting>
  <conditionalFormatting sqref="E1193:O1193 E1195:O1195 E1204:O1207 E1213:O1220 E1222:O1229 E1231:O1238 E1240:O1246 E1209:O1211 E1197:O1202">
    <cfRule type="containsBlanks" dxfId="468" priority="220">
      <formula>LEN(TRIM(E1193))=0</formula>
    </cfRule>
  </conditionalFormatting>
  <conditionalFormatting sqref="E1248:O1248 E1250:O1256">
    <cfRule type="containsBlanks" dxfId="467" priority="219">
      <formula>LEN(TRIM(E1248))=0</formula>
    </cfRule>
  </conditionalFormatting>
  <conditionalFormatting sqref="E1258:O1258 E1260:O1267 E1269:O1276 E1278:O1285 E1287:O1294 E1296:O1302 E1305:O1311 E1314:O1321 E1323:O1329">
    <cfRule type="containsBlanks" dxfId="466" priority="218">
      <formula>LEN(TRIM(E1258))=0</formula>
    </cfRule>
  </conditionalFormatting>
  <conditionalFormatting sqref="E1331:O1331 E1333:O1340 E1342:O1349 E1351:O1358 E1360:O1367 E1369:O1376 E1378:O1385 E1387:O1393 E1396:O1403 E1405:O1411 D1394:O1394">
    <cfRule type="containsBlanks" dxfId="465" priority="217">
      <formula>LEN(TRIM(D1331))=0</formula>
    </cfRule>
  </conditionalFormatting>
  <conditionalFormatting sqref="E1413:O1413 E1415:O1422 E1424:O1431 E1433:O1440 E1442:O1448">
    <cfRule type="containsBlanks" dxfId="464" priority="216">
      <formula>LEN(TRIM(E1413))=0</formula>
    </cfRule>
  </conditionalFormatting>
  <conditionalFormatting sqref="E1450:O1450 E1452:O1459 E1461:O1468 E1470:O1477 E1479:O1486 E1488:O1495 E1497:O1504 E1506:O1513 E1515:O1522 E1524:O1530">
    <cfRule type="containsBlanks" dxfId="463" priority="215">
      <formula>LEN(TRIM(E1450))=0</formula>
    </cfRule>
  </conditionalFormatting>
  <conditionalFormatting sqref="E1598:O1604">
    <cfRule type="containsBlanks" dxfId="462" priority="214">
      <formula>LEN(TRIM(E1598))=0</formula>
    </cfRule>
  </conditionalFormatting>
  <conditionalFormatting sqref="E1606:O1606 E1608:O1615 E1631:O1633 E1635:O1642 E1644:O1651 E1653:O1660 E1662:O1669 E1671:O1677">
    <cfRule type="containsBlanks" dxfId="461" priority="213">
      <formula>LEN(TRIM(E1606))=0</formula>
    </cfRule>
  </conditionalFormatting>
  <conditionalFormatting sqref="E1679:O1679 E1681:O1688 E1690:O1696">
    <cfRule type="containsBlanks" dxfId="460" priority="212">
      <formula>LEN(TRIM(E1679))=0</formula>
    </cfRule>
  </conditionalFormatting>
  <conditionalFormatting sqref="E1699:O1699 E1701:O1707">
    <cfRule type="containsBlanks" dxfId="459" priority="211">
      <formula>LEN(TRIM(E1699))=0</formula>
    </cfRule>
  </conditionalFormatting>
  <conditionalFormatting sqref="E1710:O1710 E1712:O1718 E1723:O1730 E1732:O1739 E1741:O1748 E1750:O1757 E1759:O1766 E1768:O1774 E1721:O1721">
    <cfRule type="containsBlanks" dxfId="458" priority="210">
      <formula>LEN(TRIM(E1710))=0</formula>
    </cfRule>
  </conditionalFormatting>
  <conditionalFormatting sqref="E1776:O1823">
    <cfRule type="containsBlanks" dxfId="457" priority="209">
      <formula>LEN(TRIM(E1776))=0</formula>
    </cfRule>
  </conditionalFormatting>
  <conditionalFormatting sqref="E1825:O1832 E1836:O1875">
    <cfRule type="containsBlanks" dxfId="456" priority="208">
      <formula>LEN(TRIM(E1825))=0</formula>
    </cfRule>
  </conditionalFormatting>
  <conditionalFormatting sqref="E1877:O1884 E1887:O1894 E1897:O1904 E1906:O1913">
    <cfRule type="containsBlanks" dxfId="455" priority="207">
      <formula>LEN(TRIM(E1877))=0</formula>
    </cfRule>
  </conditionalFormatting>
  <conditionalFormatting sqref="E1915:O1930">
    <cfRule type="containsBlanks" dxfId="454" priority="206">
      <formula>LEN(TRIM(E1915))=0</formula>
    </cfRule>
  </conditionalFormatting>
  <conditionalFormatting sqref="E1932:O1955">
    <cfRule type="containsBlanks" dxfId="453" priority="205">
      <formula>LEN(TRIM(E1932))=0</formula>
    </cfRule>
  </conditionalFormatting>
  <conditionalFormatting sqref="E1963:O1963 E1965:O1971">
    <cfRule type="containsBlanks" dxfId="452" priority="204">
      <formula>LEN(TRIM(E1963))=0</formula>
    </cfRule>
  </conditionalFormatting>
  <conditionalFormatting sqref="E1979:O1979 E1981:O1988 E1990:O1997 E1999:O1999 E2001:O2005">
    <cfRule type="containsBlanks" dxfId="451" priority="203">
      <formula>LEN(TRIM(E1979))=0</formula>
    </cfRule>
  </conditionalFormatting>
  <conditionalFormatting sqref="E2072:O2077">
    <cfRule type="containsBlanks" dxfId="450" priority="202">
      <formula>LEN(TRIM(E2072))=0</formula>
    </cfRule>
  </conditionalFormatting>
  <conditionalFormatting sqref="E2082:O2087">
    <cfRule type="containsBlanks" dxfId="449" priority="201">
      <formula>LEN(TRIM(E2082))=0</formula>
    </cfRule>
  </conditionalFormatting>
  <conditionalFormatting sqref="P41:P74">
    <cfRule type="containsBlanks" dxfId="448" priority="200">
      <formula>LEN(TRIM(P41))=0</formula>
    </cfRule>
  </conditionalFormatting>
  <conditionalFormatting sqref="P132:P136">
    <cfRule type="containsBlanks" dxfId="447" priority="199">
      <formula>LEN(TRIM(P132))=0</formula>
    </cfRule>
  </conditionalFormatting>
  <conditionalFormatting sqref="D1093">
    <cfRule type="containsBlanks" dxfId="446" priority="198">
      <formula>LEN(TRIM(D1093))=0</formula>
    </cfRule>
  </conditionalFormatting>
  <conditionalFormatting sqref="E1093:O1093">
    <cfRule type="containsBlanks" dxfId="445" priority="197">
      <formula>LEN(TRIM(E1093))=0</formula>
    </cfRule>
  </conditionalFormatting>
  <conditionalFormatting sqref="D1102">
    <cfRule type="containsBlanks" dxfId="444" priority="196">
      <formula>LEN(TRIM(D1102))=0</formula>
    </cfRule>
  </conditionalFormatting>
  <conditionalFormatting sqref="E1102:O1102">
    <cfRule type="containsBlanks" dxfId="443" priority="195">
      <formula>LEN(TRIM(E1102))=0</formula>
    </cfRule>
  </conditionalFormatting>
  <conditionalFormatting sqref="D1111">
    <cfRule type="containsBlanks" dxfId="442" priority="194">
      <formula>LEN(TRIM(D1111))=0</formula>
    </cfRule>
  </conditionalFormatting>
  <conditionalFormatting sqref="E1111:O1111">
    <cfRule type="containsBlanks" dxfId="441" priority="193">
      <formula>LEN(TRIM(E1111))=0</formula>
    </cfRule>
  </conditionalFormatting>
  <conditionalFormatting sqref="D1120">
    <cfRule type="containsBlanks" dxfId="440" priority="192">
      <formula>LEN(TRIM(D1120))=0</formula>
    </cfRule>
  </conditionalFormatting>
  <conditionalFormatting sqref="E1120:O1120">
    <cfRule type="containsBlanks" dxfId="439" priority="191">
      <formula>LEN(TRIM(E1120))=0</formula>
    </cfRule>
  </conditionalFormatting>
  <conditionalFormatting sqref="D1129">
    <cfRule type="containsBlanks" dxfId="438" priority="190">
      <formula>LEN(TRIM(D1129))=0</formula>
    </cfRule>
  </conditionalFormatting>
  <conditionalFormatting sqref="E1129:O1129">
    <cfRule type="containsBlanks" dxfId="437" priority="189">
      <formula>LEN(TRIM(E1129))=0</formula>
    </cfRule>
  </conditionalFormatting>
  <conditionalFormatting sqref="D1139:O1139">
    <cfRule type="containsBlanks" dxfId="436" priority="188">
      <formula>LEN(TRIM(D1139))=0</formula>
    </cfRule>
  </conditionalFormatting>
  <conditionalFormatting sqref="D1148:O1148">
    <cfRule type="containsBlanks" dxfId="435" priority="187">
      <formula>LEN(TRIM(D1148))=0</formula>
    </cfRule>
  </conditionalFormatting>
  <conditionalFormatting sqref="D1157:O1157">
    <cfRule type="containsBlanks" dxfId="434" priority="186">
      <formula>LEN(TRIM(D1157))=0</formula>
    </cfRule>
  </conditionalFormatting>
  <conditionalFormatting sqref="D1165:O1165">
    <cfRule type="containsBlanks" dxfId="433" priority="185">
      <formula>LEN(TRIM(D1165))=0</formula>
    </cfRule>
  </conditionalFormatting>
  <conditionalFormatting sqref="D1175">
    <cfRule type="containsBlanks" dxfId="432" priority="184">
      <formula>LEN(TRIM(D1175))=0</formula>
    </cfRule>
  </conditionalFormatting>
  <conditionalFormatting sqref="E1175:O1175">
    <cfRule type="containsBlanks" dxfId="431" priority="183">
      <formula>LEN(TRIM(E1175))=0</formula>
    </cfRule>
  </conditionalFormatting>
  <conditionalFormatting sqref="D1184:O1184">
    <cfRule type="containsBlanks" dxfId="430" priority="182">
      <formula>LEN(TRIM(D1184))=0</formula>
    </cfRule>
  </conditionalFormatting>
  <conditionalFormatting sqref="D1194">
    <cfRule type="containsBlanks" dxfId="429" priority="181">
      <formula>LEN(TRIM(D1194))=0</formula>
    </cfRule>
  </conditionalFormatting>
  <conditionalFormatting sqref="E1194:O1194">
    <cfRule type="containsBlanks" dxfId="428" priority="180">
      <formula>LEN(TRIM(E1194))=0</formula>
    </cfRule>
  </conditionalFormatting>
  <conditionalFormatting sqref="D1203">
    <cfRule type="containsBlanks" dxfId="427" priority="179">
      <formula>LEN(TRIM(D1203))=0</formula>
    </cfRule>
  </conditionalFormatting>
  <conditionalFormatting sqref="E1203:O1203">
    <cfRule type="containsBlanks" dxfId="426" priority="178">
      <formula>LEN(TRIM(E1203))=0</formula>
    </cfRule>
  </conditionalFormatting>
  <conditionalFormatting sqref="D1212">
    <cfRule type="containsBlanks" dxfId="425" priority="177">
      <formula>LEN(TRIM(D1212))=0</formula>
    </cfRule>
  </conditionalFormatting>
  <conditionalFormatting sqref="E1212:O1212">
    <cfRule type="containsBlanks" dxfId="424" priority="176">
      <formula>LEN(TRIM(E1212))=0</formula>
    </cfRule>
  </conditionalFormatting>
  <conditionalFormatting sqref="D1221">
    <cfRule type="containsBlanks" dxfId="423" priority="175">
      <formula>LEN(TRIM(D1221))=0</formula>
    </cfRule>
  </conditionalFormatting>
  <conditionalFormatting sqref="E1221:O1221">
    <cfRule type="containsBlanks" dxfId="422" priority="174">
      <formula>LEN(TRIM(E1221))=0</formula>
    </cfRule>
  </conditionalFormatting>
  <conditionalFormatting sqref="D1230">
    <cfRule type="containsBlanks" dxfId="421" priority="173">
      <formula>LEN(TRIM(D1230))=0</formula>
    </cfRule>
  </conditionalFormatting>
  <conditionalFormatting sqref="E1230:O1230">
    <cfRule type="containsBlanks" dxfId="420" priority="172">
      <formula>LEN(TRIM(E1230))=0</formula>
    </cfRule>
  </conditionalFormatting>
  <conditionalFormatting sqref="D1239">
    <cfRule type="containsBlanks" dxfId="419" priority="171">
      <formula>LEN(TRIM(D1239))=0</formula>
    </cfRule>
  </conditionalFormatting>
  <conditionalFormatting sqref="E1239:O1239">
    <cfRule type="containsBlanks" dxfId="418" priority="170">
      <formula>LEN(TRIM(E1239))=0</formula>
    </cfRule>
  </conditionalFormatting>
  <conditionalFormatting sqref="D1249">
    <cfRule type="containsBlanks" dxfId="417" priority="169">
      <formula>LEN(TRIM(D1249))=0</formula>
    </cfRule>
  </conditionalFormatting>
  <conditionalFormatting sqref="E1249:O1249">
    <cfRule type="containsBlanks" dxfId="416" priority="168">
      <formula>LEN(TRIM(E1249))=0</formula>
    </cfRule>
  </conditionalFormatting>
  <conditionalFormatting sqref="D1259">
    <cfRule type="containsBlanks" dxfId="415" priority="167">
      <formula>LEN(TRIM(D1259))=0</formula>
    </cfRule>
  </conditionalFormatting>
  <conditionalFormatting sqref="E1259:O1259">
    <cfRule type="containsBlanks" dxfId="414" priority="166">
      <formula>LEN(TRIM(E1259))=0</formula>
    </cfRule>
  </conditionalFormatting>
  <conditionalFormatting sqref="D1268">
    <cfRule type="containsBlanks" dxfId="413" priority="165">
      <formula>LEN(TRIM(D1268))=0</formula>
    </cfRule>
  </conditionalFormatting>
  <conditionalFormatting sqref="E1268:O1268">
    <cfRule type="containsBlanks" dxfId="412" priority="164">
      <formula>LEN(TRIM(E1268))=0</formula>
    </cfRule>
  </conditionalFormatting>
  <conditionalFormatting sqref="D1277">
    <cfRule type="containsBlanks" dxfId="411" priority="163">
      <formula>LEN(TRIM(D1277))=0</formula>
    </cfRule>
  </conditionalFormatting>
  <conditionalFormatting sqref="E1277:O1277">
    <cfRule type="containsBlanks" dxfId="410" priority="162">
      <formula>LEN(TRIM(E1277))=0</formula>
    </cfRule>
  </conditionalFormatting>
  <conditionalFormatting sqref="D1286">
    <cfRule type="containsBlanks" dxfId="409" priority="161">
      <formula>LEN(TRIM(D1286))=0</formula>
    </cfRule>
  </conditionalFormatting>
  <conditionalFormatting sqref="E1286:O1286">
    <cfRule type="containsBlanks" dxfId="408" priority="160">
      <formula>LEN(TRIM(E1286))=0</formula>
    </cfRule>
  </conditionalFormatting>
  <conditionalFormatting sqref="D1295">
    <cfRule type="containsBlanks" dxfId="407" priority="159">
      <formula>LEN(TRIM(D1295))=0</formula>
    </cfRule>
  </conditionalFormatting>
  <conditionalFormatting sqref="E1295:O1295">
    <cfRule type="containsBlanks" dxfId="406" priority="158">
      <formula>LEN(TRIM(E1295))=0</formula>
    </cfRule>
  </conditionalFormatting>
  <conditionalFormatting sqref="D1304">
    <cfRule type="containsBlanks" dxfId="405" priority="157">
      <formula>LEN(TRIM(D1304))=0</formula>
    </cfRule>
  </conditionalFormatting>
  <conditionalFormatting sqref="E1304:O1304">
    <cfRule type="containsBlanks" dxfId="404" priority="156">
      <formula>LEN(TRIM(E1304))=0</formula>
    </cfRule>
  </conditionalFormatting>
  <conditionalFormatting sqref="D1313">
    <cfRule type="containsBlanks" dxfId="403" priority="155">
      <formula>LEN(TRIM(D1313))=0</formula>
    </cfRule>
  </conditionalFormatting>
  <conditionalFormatting sqref="E1313:O1313">
    <cfRule type="containsBlanks" dxfId="402" priority="154">
      <formula>LEN(TRIM(E1313))=0</formula>
    </cfRule>
  </conditionalFormatting>
  <conditionalFormatting sqref="D1322">
    <cfRule type="containsBlanks" dxfId="401" priority="153">
      <formula>LEN(TRIM(D1322))=0</formula>
    </cfRule>
  </conditionalFormatting>
  <conditionalFormatting sqref="E1322:O1322">
    <cfRule type="containsBlanks" dxfId="400" priority="152">
      <formula>LEN(TRIM(E1322))=0</formula>
    </cfRule>
  </conditionalFormatting>
  <conditionalFormatting sqref="D1332">
    <cfRule type="containsBlanks" dxfId="399" priority="151">
      <formula>LEN(TRIM(D1332))=0</formula>
    </cfRule>
  </conditionalFormatting>
  <conditionalFormatting sqref="E1332:O1332">
    <cfRule type="containsBlanks" dxfId="398" priority="150">
      <formula>LEN(TRIM(E1332))=0</formula>
    </cfRule>
  </conditionalFormatting>
  <conditionalFormatting sqref="D1341">
    <cfRule type="containsBlanks" dxfId="397" priority="149">
      <formula>LEN(TRIM(D1341))=0</formula>
    </cfRule>
  </conditionalFormatting>
  <conditionalFormatting sqref="E1341:O1341">
    <cfRule type="containsBlanks" dxfId="396" priority="148">
      <formula>LEN(TRIM(E1341))=0</formula>
    </cfRule>
  </conditionalFormatting>
  <conditionalFormatting sqref="D1350">
    <cfRule type="containsBlanks" dxfId="395" priority="147">
      <formula>LEN(TRIM(D1350))=0</formula>
    </cfRule>
  </conditionalFormatting>
  <conditionalFormatting sqref="E1350:O1350">
    <cfRule type="containsBlanks" dxfId="394" priority="146">
      <formula>LEN(TRIM(E1350))=0</formula>
    </cfRule>
  </conditionalFormatting>
  <conditionalFormatting sqref="D1359">
    <cfRule type="containsBlanks" dxfId="393" priority="145">
      <formula>LEN(TRIM(D1359))=0</formula>
    </cfRule>
  </conditionalFormatting>
  <conditionalFormatting sqref="E1359:O1359">
    <cfRule type="containsBlanks" dxfId="392" priority="144">
      <formula>LEN(TRIM(E1359))=0</formula>
    </cfRule>
  </conditionalFormatting>
  <conditionalFormatting sqref="D1368">
    <cfRule type="containsBlanks" dxfId="391" priority="143">
      <formula>LEN(TRIM(D1368))=0</formula>
    </cfRule>
  </conditionalFormatting>
  <conditionalFormatting sqref="E1368:O1368">
    <cfRule type="containsBlanks" dxfId="390" priority="142">
      <formula>LEN(TRIM(E1368))=0</formula>
    </cfRule>
  </conditionalFormatting>
  <conditionalFormatting sqref="D1377">
    <cfRule type="containsBlanks" dxfId="389" priority="141">
      <formula>LEN(TRIM(D1377))=0</formula>
    </cfRule>
  </conditionalFormatting>
  <conditionalFormatting sqref="E1377:O1377">
    <cfRule type="containsBlanks" dxfId="388" priority="140">
      <formula>LEN(TRIM(E1377))=0</formula>
    </cfRule>
  </conditionalFormatting>
  <conditionalFormatting sqref="D1386">
    <cfRule type="containsBlanks" dxfId="387" priority="139">
      <formula>LEN(TRIM(D1386))=0</formula>
    </cfRule>
  </conditionalFormatting>
  <conditionalFormatting sqref="E1386:O1386">
    <cfRule type="containsBlanks" dxfId="386" priority="138">
      <formula>LEN(TRIM(E1386))=0</formula>
    </cfRule>
  </conditionalFormatting>
  <conditionalFormatting sqref="D1395">
    <cfRule type="containsBlanks" dxfId="385" priority="137">
      <formula>LEN(TRIM(D1395))=0</formula>
    </cfRule>
  </conditionalFormatting>
  <conditionalFormatting sqref="E1395:O1395">
    <cfRule type="containsBlanks" dxfId="384" priority="136">
      <formula>LEN(TRIM(E1395))=0</formula>
    </cfRule>
  </conditionalFormatting>
  <conditionalFormatting sqref="D1404">
    <cfRule type="containsBlanks" dxfId="383" priority="135">
      <formula>LEN(TRIM(D1404))=0</formula>
    </cfRule>
  </conditionalFormatting>
  <conditionalFormatting sqref="E1404:O1404">
    <cfRule type="containsBlanks" dxfId="382" priority="134">
      <formula>LEN(TRIM(E1404))=0</formula>
    </cfRule>
  </conditionalFormatting>
  <conditionalFormatting sqref="D1414">
    <cfRule type="containsBlanks" dxfId="381" priority="133">
      <formula>LEN(TRIM(D1414))=0</formula>
    </cfRule>
  </conditionalFormatting>
  <conditionalFormatting sqref="E1414:O1414">
    <cfRule type="containsBlanks" dxfId="380" priority="132">
      <formula>LEN(TRIM(E1414))=0</formula>
    </cfRule>
  </conditionalFormatting>
  <conditionalFormatting sqref="D1423">
    <cfRule type="containsBlanks" dxfId="379" priority="131">
      <formula>LEN(TRIM(D1423))=0</formula>
    </cfRule>
  </conditionalFormatting>
  <conditionalFormatting sqref="E1423:O1423">
    <cfRule type="containsBlanks" dxfId="378" priority="130">
      <formula>LEN(TRIM(E1423))=0</formula>
    </cfRule>
  </conditionalFormatting>
  <conditionalFormatting sqref="D1432">
    <cfRule type="containsBlanks" dxfId="377" priority="129">
      <formula>LEN(TRIM(D1432))=0</formula>
    </cfRule>
  </conditionalFormatting>
  <conditionalFormatting sqref="E1432:O1432">
    <cfRule type="containsBlanks" dxfId="376" priority="128">
      <formula>LEN(TRIM(E1432))=0</formula>
    </cfRule>
  </conditionalFormatting>
  <conditionalFormatting sqref="D1441">
    <cfRule type="containsBlanks" dxfId="375" priority="127">
      <formula>LEN(TRIM(D1441))=0</formula>
    </cfRule>
  </conditionalFormatting>
  <conditionalFormatting sqref="E1441:O1441">
    <cfRule type="containsBlanks" dxfId="374" priority="126">
      <formula>LEN(TRIM(E1441))=0</formula>
    </cfRule>
  </conditionalFormatting>
  <conditionalFormatting sqref="D1451">
    <cfRule type="containsBlanks" dxfId="373" priority="125">
      <formula>LEN(TRIM(D1451))=0</formula>
    </cfRule>
  </conditionalFormatting>
  <conditionalFormatting sqref="E1451:O1451">
    <cfRule type="containsBlanks" dxfId="372" priority="124">
      <formula>LEN(TRIM(E1451))=0</formula>
    </cfRule>
  </conditionalFormatting>
  <conditionalFormatting sqref="D1460">
    <cfRule type="containsBlanks" dxfId="371" priority="123">
      <formula>LEN(TRIM(D1460))=0</formula>
    </cfRule>
  </conditionalFormatting>
  <conditionalFormatting sqref="E1460:O1460">
    <cfRule type="containsBlanks" dxfId="370" priority="122">
      <formula>LEN(TRIM(E1460))=0</formula>
    </cfRule>
  </conditionalFormatting>
  <conditionalFormatting sqref="D1469">
    <cfRule type="containsBlanks" dxfId="369" priority="121">
      <formula>LEN(TRIM(D1469))=0</formula>
    </cfRule>
  </conditionalFormatting>
  <conditionalFormatting sqref="E1469:O1469">
    <cfRule type="containsBlanks" dxfId="368" priority="120">
      <formula>LEN(TRIM(E1469))=0</formula>
    </cfRule>
  </conditionalFormatting>
  <conditionalFormatting sqref="D1478">
    <cfRule type="containsBlanks" dxfId="367" priority="119">
      <formula>LEN(TRIM(D1478))=0</formula>
    </cfRule>
  </conditionalFormatting>
  <conditionalFormatting sqref="E1478:O1478">
    <cfRule type="containsBlanks" dxfId="366" priority="118">
      <formula>LEN(TRIM(E1478))=0</formula>
    </cfRule>
  </conditionalFormatting>
  <conditionalFormatting sqref="D1487">
    <cfRule type="containsBlanks" dxfId="365" priority="117">
      <formula>LEN(TRIM(D1487))=0</formula>
    </cfRule>
  </conditionalFormatting>
  <conditionalFormatting sqref="E1487:O1487">
    <cfRule type="containsBlanks" dxfId="364" priority="116">
      <formula>LEN(TRIM(E1487))=0</formula>
    </cfRule>
  </conditionalFormatting>
  <conditionalFormatting sqref="D1496">
    <cfRule type="containsBlanks" dxfId="363" priority="115">
      <formula>LEN(TRIM(D1496))=0</formula>
    </cfRule>
  </conditionalFormatting>
  <conditionalFormatting sqref="E1496:O1496">
    <cfRule type="containsBlanks" dxfId="362" priority="114">
      <formula>LEN(TRIM(E1496))=0</formula>
    </cfRule>
  </conditionalFormatting>
  <conditionalFormatting sqref="D1505">
    <cfRule type="containsBlanks" dxfId="361" priority="113">
      <formula>LEN(TRIM(D1505))=0</formula>
    </cfRule>
  </conditionalFormatting>
  <conditionalFormatting sqref="E1505:O1505">
    <cfRule type="containsBlanks" dxfId="360" priority="112">
      <formula>LEN(TRIM(E1505))=0</formula>
    </cfRule>
  </conditionalFormatting>
  <conditionalFormatting sqref="D1514">
    <cfRule type="containsBlanks" dxfId="359" priority="111">
      <formula>LEN(TRIM(D1514))=0</formula>
    </cfRule>
  </conditionalFormatting>
  <conditionalFormatting sqref="E1514:O1514">
    <cfRule type="containsBlanks" dxfId="358" priority="110">
      <formula>LEN(TRIM(E1514))=0</formula>
    </cfRule>
  </conditionalFormatting>
  <conditionalFormatting sqref="D1523">
    <cfRule type="containsBlanks" dxfId="357" priority="109">
      <formula>LEN(TRIM(D1523))=0</formula>
    </cfRule>
  </conditionalFormatting>
  <conditionalFormatting sqref="E1523:O1523">
    <cfRule type="containsBlanks" dxfId="356" priority="108">
      <formula>LEN(TRIM(E1523))=0</formula>
    </cfRule>
  </conditionalFormatting>
  <conditionalFormatting sqref="D1534:O1534">
    <cfRule type="containsBlanks" dxfId="355" priority="107">
      <formula>LEN(TRIM(D1534))=0</formula>
    </cfRule>
  </conditionalFormatting>
  <conditionalFormatting sqref="D1543:O1543">
    <cfRule type="containsBlanks" dxfId="354" priority="106">
      <formula>LEN(TRIM(D1543))=0</formula>
    </cfRule>
  </conditionalFormatting>
  <conditionalFormatting sqref="D1552:O1552">
    <cfRule type="containsBlanks" dxfId="353" priority="105">
      <formula>LEN(TRIM(D1552))=0</formula>
    </cfRule>
  </conditionalFormatting>
  <conditionalFormatting sqref="D1561:O1561">
    <cfRule type="containsBlanks" dxfId="352" priority="104">
      <formula>LEN(TRIM(D1561))=0</formula>
    </cfRule>
  </conditionalFormatting>
  <conditionalFormatting sqref="D1570:O1570">
    <cfRule type="containsBlanks" dxfId="351" priority="103">
      <formula>LEN(TRIM(D1570))=0</formula>
    </cfRule>
  </conditionalFormatting>
  <conditionalFormatting sqref="D1579:O1579">
    <cfRule type="containsBlanks" dxfId="350" priority="102">
      <formula>LEN(TRIM(D1579))=0</formula>
    </cfRule>
  </conditionalFormatting>
  <conditionalFormatting sqref="D1588:O1588">
    <cfRule type="containsBlanks" dxfId="349" priority="101">
      <formula>LEN(TRIM(D1588))=0</formula>
    </cfRule>
  </conditionalFormatting>
  <conditionalFormatting sqref="D1597">
    <cfRule type="containsBlanks" dxfId="348" priority="100">
      <formula>LEN(TRIM(D1597))=0</formula>
    </cfRule>
  </conditionalFormatting>
  <conditionalFormatting sqref="E1597:O1597">
    <cfRule type="containsBlanks" dxfId="347" priority="99">
      <formula>LEN(TRIM(E1597))=0</formula>
    </cfRule>
  </conditionalFormatting>
  <conditionalFormatting sqref="D1607">
    <cfRule type="containsBlanks" dxfId="346" priority="98">
      <formula>LEN(TRIM(D1607))=0</formula>
    </cfRule>
  </conditionalFormatting>
  <conditionalFormatting sqref="E1607:O1607">
    <cfRule type="containsBlanks" dxfId="345" priority="97">
      <formula>LEN(TRIM(E1607))=0</formula>
    </cfRule>
  </conditionalFormatting>
  <conditionalFormatting sqref="D1616">
    <cfRule type="containsBlanks" dxfId="344" priority="96">
      <formula>LEN(TRIM(D1616))=0</formula>
    </cfRule>
  </conditionalFormatting>
  <conditionalFormatting sqref="E1616:O1616">
    <cfRule type="containsBlanks" dxfId="343" priority="95">
      <formula>LEN(TRIM(E1616))=0</formula>
    </cfRule>
  </conditionalFormatting>
  <conditionalFormatting sqref="D1625:O1625">
    <cfRule type="containsBlanks" dxfId="342" priority="94">
      <formula>LEN(TRIM(D1625))=0</formula>
    </cfRule>
  </conditionalFormatting>
  <conditionalFormatting sqref="D1634">
    <cfRule type="containsBlanks" dxfId="341" priority="93">
      <formula>LEN(TRIM(D1634))=0</formula>
    </cfRule>
  </conditionalFormatting>
  <conditionalFormatting sqref="E1634:O1634">
    <cfRule type="containsBlanks" dxfId="340" priority="92">
      <formula>LEN(TRIM(E1634))=0</formula>
    </cfRule>
  </conditionalFormatting>
  <conditionalFormatting sqref="D1643">
    <cfRule type="containsBlanks" dxfId="339" priority="91">
      <formula>LEN(TRIM(D1643))=0</formula>
    </cfRule>
  </conditionalFormatting>
  <conditionalFormatting sqref="E1643:O1643">
    <cfRule type="containsBlanks" dxfId="338" priority="90">
      <formula>LEN(TRIM(E1643))=0</formula>
    </cfRule>
  </conditionalFormatting>
  <conditionalFormatting sqref="D1652">
    <cfRule type="containsBlanks" dxfId="337" priority="89">
      <formula>LEN(TRIM(D1652))=0</formula>
    </cfRule>
  </conditionalFormatting>
  <conditionalFormatting sqref="E1652:O1652">
    <cfRule type="containsBlanks" dxfId="336" priority="88">
      <formula>LEN(TRIM(E1652))=0</formula>
    </cfRule>
  </conditionalFormatting>
  <conditionalFormatting sqref="D1661">
    <cfRule type="containsBlanks" dxfId="335" priority="87">
      <formula>LEN(TRIM(D1661))=0</formula>
    </cfRule>
  </conditionalFormatting>
  <conditionalFormatting sqref="E1661:O1661">
    <cfRule type="containsBlanks" dxfId="334" priority="86">
      <formula>LEN(TRIM(E1661))=0</formula>
    </cfRule>
  </conditionalFormatting>
  <conditionalFormatting sqref="D1670">
    <cfRule type="containsBlanks" dxfId="333" priority="85">
      <formula>LEN(TRIM(D1670))=0</formula>
    </cfRule>
  </conditionalFormatting>
  <conditionalFormatting sqref="E1670:O1670">
    <cfRule type="containsBlanks" dxfId="332" priority="84">
      <formula>LEN(TRIM(E1670))=0</formula>
    </cfRule>
  </conditionalFormatting>
  <conditionalFormatting sqref="D1680">
    <cfRule type="containsBlanks" dxfId="331" priority="83">
      <formula>LEN(TRIM(D1680))=0</formula>
    </cfRule>
  </conditionalFormatting>
  <conditionalFormatting sqref="E1680:O1680">
    <cfRule type="containsBlanks" dxfId="330" priority="82">
      <formula>LEN(TRIM(E1680))=0</formula>
    </cfRule>
  </conditionalFormatting>
  <conditionalFormatting sqref="E1689:O1689">
    <cfRule type="containsBlanks" dxfId="329" priority="80">
      <formula>LEN(TRIM(E1689))=0</formula>
    </cfRule>
  </conditionalFormatting>
  <conditionalFormatting sqref="E1700:O1700">
    <cfRule type="containsBlanks" dxfId="328" priority="78">
      <formula>LEN(TRIM(E1700))=0</formula>
    </cfRule>
  </conditionalFormatting>
  <conditionalFormatting sqref="D1689">
    <cfRule type="containsBlanks" dxfId="327" priority="81">
      <formula>LEN(TRIM(D1689))=0</formula>
    </cfRule>
  </conditionalFormatting>
  <conditionalFormatting sqref="E1711:O1711">
    <cfRule type="containsBlanks" dxfId="326" priority="76">
      <formula>LEN(TRIM(E1711))=0</formula>
    </cfRule>
  </conditionalFormatting>
  <conditionalFormatting sqref="E1722:O1722">
    <cfRule type="containsBlanks" dxfId="325" priority="74">
      <formula>LEN(TRIM(E1722))=0</formula>
    </cfRule>
  </conditionalFormatting>
  <conditionalFormatting sqref="D1700">
    <cfRule type="containsBlanks" dxfId="324" priority="79">
      <formula>LEN(TRIM(D1700))=0</formula>
    </cfRule>
  </conditionalFormatting>
  <conditionalFormatting sqref="E1731:O1731">
    <cfRule type="containsBlanks" dxfId="323" priority="72">
      <formula>LEN(TRIM(E1731))=0</formula>
    </cfRule>
  </conditionalFormatting>
  <conditionalFormatting sqref="D1711">
    <cfRule type="containsBlanks" dxfId="322" priority="77">
      <formula>LEN(TRIM(D1711))=0</formula>
    </cfRule>
  </conditionalFormatting>
  <conditionalFormatting sqref="E1740:O1740">
    <cfRule type="containsBlanks" dxfId="321" priority="70">
      <formula>LEN(TRIM(E1740))=0</formula>
    </cfRule>
  </conditionalFormatting>
  <conditionalFormatting sqref="D1722">
    <cfRule type="containsBlanks" dxfId="320" priority="75">
      <formula>LEN(TRIM(D1722))=0</formula>
    </cfRule>
  </conditionalFormatting>
  <conditionalFormatting sqref="E1749:O1749">
    <cfRule type="containsBlanks" dxfId="319" priority="68">
      <formula>LEN(TRIM(E1749))=0</formula>
    </cfRule>
  </conditionalFormatting>
  <conditionalFormatting sqref="D1731">
    <cfRule type="containsBlanks" dxfId="318" priority="73">
      <formula>LEN(TRIM(D1731))=0</formula>
    </cfRule>
  </conditionalFormatting>
  <conditionalFormatting sqref="E1758:O1758">
    <cfRule type="containsBlanks" dxfId="317" priority="66">
      <formula>LEN(TRIM(E1758))=0</formula>
    </cfRule>
  </conditionalFormatting>
  <conditionalFormatting sqref="D1740">
    <cfRule type="containsBlanks" dxfId="316" priority="71">
      <formula>LEN(TRIM(D1740))=0</formula>
    </cfRule>
  </conditionalFormatting>
  <conditionalFormatting sqref="E1767:O1767">
    <cfRule type="containsBlanks" dxfId="315" priority="64">
      <formula>LEN(TRIM(E1767))=0</formula>
    </cfRule>
  </conditionalFormatting>
  <conditionalFormatting sqref="D1749">
    <cfRule type="containsBlanks" dxfId="314" priority="69">
      <formula>LEN(TRIM(D1749))=0</formula>
    </cfRule>
  </conditionalFormatting>
  <conditionalFormatting sqref="E1964:O1964">
    <cfRule type="containsBlanks" dxfId="313" priority="62">
      <formula>LEN(TRIM(E1964))=0</formula>
    </cfRule>
  </conditionalFormatting>
  <conditionalFormatting sqref="D1758">
    <cfRule type="containsBlanks" dxfId="312" priority="67">
      <formula>LEN(TRIM(D1758))=0</formula>
    </cfRule>
  </conditionalFormatting>
  <conditionalFormatting sqref="E1980:O1980">
    <cfRule type="containsBlanks" dxfId="311" priority="60">
      <formula>LEN(TRIM(E1980))=0</formula>
    </cfRule>
  </conditionalFormatting>
  <conditionalFormatting sqref="D1767">
    <cfRule type="containsBlanks" dxfId="310" priority="65">
      <formula>LEN(TRIM(D1767))=0</formula>
    </cfRule>
  </conditionalFormatting>
  <conditionalFormatting sqref="E1989:O1989">
    <cfRule type="containsBlanks" dxfId="309" priority="58">
      <formula>LEN(TRIM(E1989))=0</formula>
    </cfRule>
  </conditionalFormatting>
  <conditionalFormatting sqref="D1964">
    <cfRule type="containsBlanks" dxfId="308" priority="63">
      <formula>LEN(TRIM(D1964))=0</formula>
    </cfRule>
  </conditionalFormatting>
  <conditionalFormatting sqref="E1998:O1998">
    <cfRule type="containsBlanks" dxfId="307" priority="56">
      <formula>LEN(TRIM(E1998))=0</formula>
    </cfRule>
  </conditionalFormatting>
  <conditionalFormatting sqref="D1980">
    <cfRule type="containsBlanks" dxfId="306" priority="61">
      <formula>LEN(TRIM(D1980))=0</formula>
    </cfRule>
  </conditionalFormatting>
  <conditionalFormatting sqref="D1989">
    <cfRule type="containsBlanks" dxfId="305" priority="59">
      <formula>LEN(TRIM(D1989))=0</formula>
    </cfRule>
  </conditionalFormatting>
  <conditionalFormatting sqref="D1998">
    <cfRule type="containsBlanks" dxfId="304" priority="57">
      <formula>LEN(TRIM(D1998))=0</formula>
    </cfRule>
  </conditionalFormatting>
  <conditionalFormatting sqref="P208:P216">
    <cfRule type="containsBlanks" dxfId="303" priority="55">
      <formula>LEN(TRIM(P208))=0</formula>
    </cfRule>
  </conditionalFormatting>
  <conditionalFormatting sqref="P826">
    <cfRule type="containsBlanks" dxfId="302" priority="54">
      <formula>LEN(TRIM(P826))=0</formula>
    </cfRule>
  </conditionalFormatting>
  <conditionalFormatting sqref="P839:P842">
    <cfRule type="containsBlanks" dxfId="301" priority="53">
      <formula>LEN(TRIM(P839))=0</formula>
    </cfRule>
  </conditionalFormatting>
  <conditionalFormatting sqref="P848">
    <cfRule type="containsBlanks" dxfId="300" priority="52">
      <formula>LEN(TRIM(P848))=0</formula>
    </cfRule>
  </conditionalFormatting>
  <conditionalFormatting sqref="P854:P855">
    <cfRule type="containsBlanks" dxfId="299" priority="51">
      <formula>LEN(TRIM(P854))=0</formula>
    </cfRule>
  </conditionalFormatting>
  <conditionalFormatting sqref="P862:P865">
    <cfRule type="containsBlanks" dxfId="298" priority="50">
      <formula>LEN(TRIM(P862))=0</formula>
    </cfRule>
  </conditionalFormatting>
  <conditionalFormatting sqref="P923">
    <cfRule type="containsBlanks" dxfId="297" priority="49">
      <formula>LEN(TRIM(P923))=0</formula>
    </cfRule>
  </conditionalFormatting>
  <conditionalFormatting sqref="P1019:P1020">
    <cfRule type="containsBlanks" dxfId="296" priority="48">
      <formula>LEN(TRIM(P1019))=0</formula>
    </cfRule>
  </conditionalFormatting>
  <conditionalFormatting sqref="P1026:P1027">
    <cfRule type="containsBlanks" dxfId="295" priority="47">
      <formula>LEN(TRIM(P1026))=0</formula>
    </cfRule>
  </conditionalFormatting>
  <conditionalFormatting sqref="P1708">
    <cfRule type="containsBlanks" dxfId="294" priority="46">
      <formula>LEN(TRIM(P1708))=0</formula>
    </cfRule>
  </conditionalFormatting>
  <conditionalFormatting sqref="P1719:P1720">
    <cfRule type="containsBlanks" dxfId="293" priority="45">
      <formula>LEN(TRIM(P1719))=0</formula>
    </cfRule>
  </conditionalFormatting>
  <conditionalFormatting sqref="P1833:P1835">
    <cfRule type="containsBlanks" dxfId="292" priority="44">
      <formula>LEN(TRIM(P1833))=0</formula>
    </cfRule>
  </conditionalFormatting>
  <conditionalFormatting sqref="P1885:P1886">
    <cfRule type="containsBlanks" dxfId="291" priority="43">
      <formula>LEN(TRIM(P1885))=0</formula>
    </cfRule>
  </conditionalFormatting>
  <conditionalFormatting sqref="P1895:P1896">
    <cfRule type="containsBlanks" dxfId="290" priority="42">
      <formula>LEN(TRIM(P1895))=0</formula>
    </cfRule>
  </conditionalFormatting>
  <conditionalFormatting sqref="P1905">
    <cfRule type="containsBlanks" dxfId="289" priority="41">
      <formula>LEN(TRIM(P1905))=0</formula>
    </cfRule>
  </conditionalFormatting>
  <conditionalFormatting sqref="P1958:P1962">
    <cfRule type="containsBlanks" dxfId="288" priority="40">
      <formula>LEN(TRIM(P1958))=0</formula>
    </cfRule>
  </conditionalFormatting>
  <conditionalFormatting sqref="P1973:P1977">
    <cfRule type="containsBlanks" dxfId="287" priority="39">
      <formula>LEN(TRIM(P1973))=0</formula>
    </cfRule>
  </conditionalFormatting>
  <conditionalFormatting sqref="P2026:P2030">
    <cfRule type="containsBlanks" dxfId="286" priority="38">
      <formula>LEN(TRIM(P2026))=0</formula>
    </cfRule>
  </conditionalFormatting>
  <conditionalFormatting sqref="P2050:P2054">
    <cfRule type="containsBlanks" dxfId="285" priority="37">
      <formula>LEN(TRIM(P2050))=0</formula>
    </cfRule>
  </conditionalFormatting>
  <conditionalFormatting sqref="P2062">
    <cfRule type="containsBlanks" dxfId="284" priority="36">
      <formula>LEN(TRIM(P2062))=0</formula>
    </cfRule>
  </conditionalFormatting>
  <conditionalFormatting sqref="P2070">
    <cfRule type="containsBlanks" dxfId="283" priority="35">
      <formula>LEN(TRIM(P2070))=0</formula>
    </cfRule>
  </conditionalFormatting>
  <conditionalFormatting sqref="P2079:P2080">
    <cfRule type="containsBlanks" dxfId="282" priority="34">
      <formula>LEN(TRIM(P2079))=0</formula>
    </cfRule>
  </conditionalFormatting>
  <conditionalFormatting sqref="D4:O4 D5:D7">
    <cfRule type="containsBlanks" dxfId="281" priority="33">
      <formula>LEN(TRIM(D4))=0</formula>
    </cfRule>
  </conditionalFormatting>
  <conditionalFormatting sqref="D9:O18">
    <cfRule type="containsBlanks" dxfId="280" priority="32">
      <formula>LEN(TRIM(D9))=0</formula>
    </cfRule>
  </conditionalFormatting>
  <conditionalFormatting sqref="D20:O37">
    <cfRule type="containsBlanks" dxfId="279" priority="31">
      <formula>LEN(TRIM(D20))=0</formula>
    </cfRule>
  </conditionalFormatting>
  <conditionalFormatting sqref="D40:O62">
    <cfRule type="containsBlanks" dxfId="278" priority="30">
      <formula>LEN(TRIM(D40))=0</formula>
    </cfRule>
  </conditionalFormatting>
  <conditionalFormatting sqref="D65:O74">
    <cfRule type="containsBlanks" dxfId="277" priority="29">
      <formula>LEN(TRIM(D65))=0</formula>
    </cfRule>
  </conditionalFormatting>
  <conditionalFormatting sqref="D76:O95">
    <cfRule type="containsBlanks" dxfId="276" priority="28">
      <formula>LEN(TRIM(D76))=0</formula>
    </cfRule>
  </conditionalFormatting>
  <conditionalFormatting sqref="D97:O129">
    <cfRule type="containsBlanks" dxfId="275" priority="27">
      <formula>LEN(TRIM(D97))=0</formula>
    </cfRule>
  </conditionalFormatting>
  <conditionalFormatting sqref="D131:O136">
    <cfRule type="containsBlanks" dxfId="274" priority="26">
      <formula>LEN(TRIM(D131))=0</formula>
    </cfRule>
  </conditionalFormatting>
  <conditionalFormatting sqref="D138:O147">
    <cfRule type="containsBlanks" dxfId="273" priority="25">
      <formula>LEN(TRIM(D138))=0</formula>
    </cfRule>
  </conditionalFormatting>
  <conditionalFormatting sqref="D150:O189">
    <cfRule type="containsBlanks" dxfId="272" priority="24">
      <formula>LEN(TRIM(D150))=0</formula>
    </cfRule>
  </conditionalFormatting>
  <conditionalFormatting sqref="D191:O206">
    <cfRule type="containsBlanks" dxfId="271" priority="23">
      <formula>LEN(TRIM(D191))=0</formula>
    </cfRule>
  </conditionalFormatting>
  <conditionalFormatting sqref="D218:O289">
    <cfRule type="containsBlanks" dxfId="270" priority="22">
      <formula>LEN(TRIM(D218))=0</formula>
    </cfRule>
  </conditionalFormatting>
  <conditionalFormatting sqref="D291:O331">
    <cfRule type="containsBlanks" dxfId="269" priority="21">
      <formula>LEN(TRIM(D291))=0</formula>
    </cfRule>
  </conditionalFormatting>
  <conditionalFormatting sqref="D333:O343">
    <cfRule type="containsBlanks" dxfId="268" priority="20">
      <formula>LEN(TRIM(D333))=0</formula>
    </cfRule>
  </conditionalFormatting>
  <conditionalFormatting sqref="D345:O372">
    <cfRule type="containsBlanks" dxfId="267" priority="19">
      <formula>LEN(TRIM(D345))=0</formula>
    </cfRule>
  </conditionalFormatting>
  <conditionalFormatting sqref="D374:O394">
    <cfRule type="containsBlanks" dxfId="266" priority="18">
      <formula>LEN(TRIM(D374))=0</formula>
    </cfRule>
  </conditionalFormatting>
  <conditionalFormatting sqref="D396:O442">
    <cfRule type="containsBlanks" dxfId="265" priority="17">
      <formula>LEN(TRIM(D396))=0</formula>
    </cfRule>
  </conditionalFormatting>
  <conditionalFormatting sqref="D445:O490">
    <cfRule type="containsBlanks" dxfId="264" priority="16">
      <formula>LEN(TRIM(D445))=0</formula>
    </cfRule>
  </conditionalFormatting>
  <conditionalFormatting sqref="D492:O539">
    <cfRule type="containsBlanks" dxfId="263" priority="15">
      <formula>LEN(TRIM(D492))=0</formula>
    </cfRule>
  </conditionalFormatting>
  <conditionalFormatting sqref="D541:O586">
    <cfRule type="containsBlanks" dxfId="262" priority="14">
      <formula>LEN(TRIM(D541))=0</formula>
    </cfRule>
  </conditionalFormatting>
  <conditionalFormatting sqref="D588:O638">
    <cfRule type="containsBlanks" dxfId="261" priority="13">
      <formula>LEN(TRIM(D588))=0</formula>
    </cfRule>
  </conditionalFormatting>
  <conditionalFormatting sqref="D640:O686">
    <cfRule type="containsBlanks" dxfId="260" priority="12">
      <formula>LEN(TRIM(D640))=0</formula>
    </cfRule>
  </conditionalFormatting>
  <conditionalFormatting sqref="D688:O722">
    <cfRule type="containsBlanks" dxfId="259" priority="11">
      <formula>LEN(TRIM(D688))=0</formula>
    </cfRule>
  </conditionalFormatting>
  <conditionalFormatting sqref="D724:O768">
    <cfRule type="containsBlanks" dxfId="258" priority="10">
      <formula>LEN(TRIM(D724))=0</formula>
    </cfRule>
  </conditionalFormatting>
  <conditionalFormatting sqref="D770:O794">
    <cfRule type="containsBlanks" dxfId="257" priority="9">
      <formula>LEN(TRIM(D770))=0</formula>
    </cfRule>
  </conditionalFormatting>
  <conditionalFormatting sqref="D827:O836">
    <cfRule type="containsBlanks" dxfId="256" priority="8">
      <formula>LEN(TRIM(D827))=0</formula>
    </cfRule>
  </conditionalFormatting>
  <conditionalFormatting sqref="D843:O847">
    <cfRule type="containsBlanks" dxfId="255" priority="7">
      <formula>LEN(TRIM(D843))=0</formula>
    </cfRule>
  </conditionalFormatting>
  <conditionalFormatting sqref="D849:O853">
    <cfRule type="containsBlanks" dxfId="254" priority="6">
      <formula>LEN(TRIM(D849))=0</formula>
    </cfRule>
  </conditionalFormatting>
  <conditionalFormatting sqref="D857:O861">
    <cfRule type="containsBlanks" dxfId="253" priority="5">
      <formula>LEN(TRIM(D857))=0</formula>
    </cfRule>
  </conditionalFormatting>
  <conditionalFormatting sqref="E5:O7">
    <cfRule type="containsBlanks" dxfId="252" priority="4">
      <formula>LEN(TRIM(E5))=0</formula>
    </cfRule>
  </conditionalFormatting>
  <conditionalFormatting sqref="D970:O970">
    <cfRule type="containsBlanks" dxfId="251" priority="3">
      <formula>LEN(TRIM(D970))=0</formula>
    </cfRule>
  </conditionalFormatting>
  <conditionalFormatting sqref="D1618:O1618">
    <cfRule type="containsBlanks" dxfId="250" priority="2">
      <formula>LEN(TRIM(D1618))=0</formula>
    </cfRule>
  </conditionalFormatting>
  <conditionalFormatting sqref="D967:O967">
    <cfRule type="containsBlanks" dxfId="249" priority="1">
      <formula>LEN(TRIM(D967))=0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workbookViewId="0">
      <selection sqref="A1:XFD1048576"/>
    </sheetView>
  </sheetViews>
  <sheetFormatPr baseColWidth="10" defaultColWidth="0" defaultRowHeight="0" zeroHeight="1" x14ac:dyDescent="0.25"/>
  <cols>
    <col min="1" max="1" width="67.140625" style="32" customWidth="1"/>
    <col min="2" max="2" width="17.42578125" bestFit="1" customWidth="1"/>
    <col min="3" max="8" width="17.42578125" customWidth="1"/>
    <col min="9" max="9" width="1" customWidth="1"/>
    <col min="10" max="16384" width="11.42578125" hidden="1"/>
  </cols>
  <sheetData>
    <row r="1" spans="1:8" ht="30" x14ac:dyDescent="0.25">
      <c r="A1" s="2"/>
      <c r="B1" s="2" t="s">
        <v>562</v>
      </c>
      <c r="C1" s="2" t="s">
        <v>563</v>
      </c>
      <c r="D1" s="2" t="s">
        <v>564</v>
      </c>
      <c r="E1" s="2" t="s">
        <v>565</v>
      </c>
      <c r="F1" s="2" t="s">
        <v>566</v>
      </c>
      <c r="G1" s="2" t="s">
        <v>567</v>
      </c>
      <c r="H1" s="2" t="s">
        <v>568</v>
      </c>
    </row>
    <row r="2" spans="1:8" ht="15" x14ac:dyDescent="0.25">
      <c r="A2" s="34" t="s">
        <v>569</v>
      </c>
      <c r="B2" s="80"/>
      <c r="C2" s="80"/>
      <c r="D2" s="80"/>
      <c r="E2" s="80"/>
      <c r="F2" s="80"/>
      <c r="G2" s="80"/>
      <c r="H2" s="81"/>
    </row>
    <row r="3" spans="1:8" s="75" customFormat="1" ht="15" x14ac:dyDescent="0.25">
      <c r="A3" s="82" t="s">
        <v>570</v>
      </c>
      <c r="B3" s="83">
        <v>1919276</v>
      </c>
      <c r="C3" s="83">
        <v>1972589</v>
      </c>
      <c r="D3" s="83">
        <v>2028949</v>
      </c>
      <c r="E3" s="84">
        <v>2130404</v>
      </c>
      <c r="F3" s="83">
        <v>2236916</v>
      </c>
      <c r="G3" s="83">
        <v>2348762</v>
      </c>
      <c r="H3" s="83">
        <v>2466200</v>
      </c>
    </row>
    <row r="4" spans="1:8" s="75" customFormat="1" ht="15" x14ac:dyDescent="0.25">
      <c r="A4" s="82" t="s">
        <v>571</v>
      </c>
      <c r="B4" s="83"/>
      <c r="C4" s="83"/>
      <c r="D4" s="83"/>
      <c r="E4" s="84">
        <v>0</v>
      </c>
      <c r="F4" s="83"/>
      <c r="G4" s="83"/>
      <c r="H4" s="83"/>
    </row>
    <row r="5" spans="1:8" s="75" customFormat="1" ht="15" x14ac:dyDescent="0.25">
      <c r="A5" s="82" t="s">
        <v>572</v>
      </c>
      <c r="B5" s="83"/>
      <c r="C5" s="83"/>
      <c r="D5" s="83"/>
      <c r="E5" s="84">
        <v>0</v>
      </c>
      <c r="F5" s="83"/>
      <c r="G5" s="83"/>
      <c r="H5" s="83"/>
    </row>
    <row r="6" spans="1:8" s="75" customFormat="1" ht="15" x14ac:dyDescent="0.25">
      <c r="A6" s="82" t="s">
        <v>440</v>
      </c>
      <c r="B6" s="83">
        <v>2443721</v>
      </c>
      <c r="C6" s="83">
        <v>2514897</v>
      </c>
      <c r="D6" s="83">
        <v>2590344</v>
      </c>
      <c r="E6" s="84">
        <v>2776744</v>
      </c>
      <c r="F6" s="83">
        <v>2915653</v>
      </c>
      <c r="G6" s="83">
        <v>3061433</v>
      </c>
      <c r="H6" s="83">
        <v>3214505</v>
      </c>
    </row>
    <row r="7" spans="1:8" s="75" customFormat="1" ht="15" x14ac:dyDescent="0.25">
      <c r="A7" s="85" t="s">
        <v>65</v>
      </c>
      <c r="B7" s="83">
        <v>135146</v>
      </c>
      <c r="C7" s="83">
        <v>138900</v>
      </c>
      <c r="D7" s="83">
        <v>142869</v>
      </c>
      <c r="E7" s="84">
        <v>149211</v>
      </c>
      <c r="F7" s="83">
        <v>157513</v>
      </c>
      <c r="G7" s="83">
        <v>165389</v>
      </c>
      <c r="H7" s="83">
        <v>173658</v>
      </c>
    </row>
    <row r="8" spans="1:8" s="75" customFormat="1" ht="15" x14ac:dyDescent="0.25">
      <c r="A8" s="85" t="s">
        <v>70</v>
      </c>
      <c r="B8" s="83">
        <v>821114</v>
      </c>
      <c r="C8" s="83">
        <v>843922</v>
      </c>
      <c r="D8" s="83">
        <v>868034</v>
      </c>
      <c r="E8" s="84">
        <v>1764976</v>
      </c>
      <c r="F8" s="83">
        <v>957008</v>
      </c>
      <c r="G8" s="83">
        <v>1004858</v>
      </c>
      <c r="H8" s="83">
        <v>1055101</v>
      </c>
    </row>
    <row r="9" spans="1:8" s="75" customFormat="1" ht="15" x14ac:dyDescent="0.25">
      <c r="A9" s="85" t="s">
        <v>573</v>
      </c>
      <c r="B9" s="83"/>
      <c r="C9" s="83"/>
      <c r="D9" s="83"/>
      <c r="E9" s="84">
        <v>0</v>
      </c>
      <c r="F9" s="83"/>
      <c r="G9" s="83"/>
      <c r="H9" s="83"/>
    </row>
    <row r="10" spans="1:8" s="75" customFormat="1" ht="15" x14ac:dyDescent="0.25">
      <c r="A10" s="85" t="s">
        <v>89</v>
      </c>
      <c r="B10" s="83">
        <v>20772528</v>
      </c>
      <c r="C10" s="83">
        <v>21377553</v>
      </c>
      <c r="D10" s="83">
        <v>22018880</v>
      </c>
      <c r="E10" s="84">
        <v>23398725</v>
      </c>
      <c r="F10" s="83">
        <v>24330940</v>
      </c>
      <c r="G10" s="83">
        <v>25547487</v>
      </c>
      <c r="H10" s="83">
        <v>26824861</v>
      </c>
    </row>
    <row r="11" spans="1:8" s="75" customFormat="1" ht="15" x14ac:dyDescent="0.25">
      <c r="A11" s="85" t="s">
        <v>112</v>
      </c>
      <c r="B11" s="83"/>
      <c r="C11" s="83"/>
      <c r="D11" s="83"/>
      <c r="E11" s="84">
        <v>0</v>
      </c>
      <c r="F11" s="83"/>
      <c r="G11" s="83"/>
      <c r="H11" s="83"/>
    </row>
    <row r="12" spans="1:8" s="75" customFormat="1" ht="15" x14ac:dyDescent="0.25">
      <c r="A12" s="86" t="s">
        <v>122</v>
      </c>
      <c r="B12" s="83"/>
      <c r="C12" s="83"/>
      <c r="D12" s="83"/>
      <c r="E12" s="84">
        <v>0</v>
      </c>
      <c r="F12" s="83"/>
      <c r="G12" s="83"/>
      <c r="H12" s="83"/>
    </row>
    <row r="13" spans="1:8" s="75" customFormat="1" ht="15" x14ac:dyDescent="0.25">
      <c r="A13" s="86" t="s">
        <v>105</v>
      </c>
      <c r="B13" s="83"/>
      <c r="C13" s="83"/>
      <c r="D13" s="83"/>
      <c r="E13" s="84">
        <v>0</v>
      </c>
      <c r="F13" s="83"/>
      <c r="G13" s="83"/>
      <c r="H13" s="83"/>
    </row>
    <row r="14" spans="1:8" s="75" customFormat="1" ht="15" x14ac:dyDescent="0.25">
      <c r="A14" s="85" t="s">
        <v>574</v>
      </c>
      <c r="B14" s="83"/>
      <c r="C14" s="83"/>
      <c r="D14" s="83"/>
      <c r="E14" s="84">
        <v>0</v>
      </c>
      <c r="F14" s="83"/>
      <c r="G14" s="83"/>
      <c r="H14" s="83"/>
    </row>
    <row r="15" spans="1:8" ht="15" x14ac:dyDescent="0.25">
      <c r="A15" s="87" t="s">
        <v>575</v>
      </c>
      <c r="B15" s="55">
        <v>26091785</v>
      </c>
      <c r="C15" s="55">
        <v>26847861</v>
      </c>
      <c r="D15" s="55">
        <v>27649076</v>
      </c>
      <c r="E15" s="55">
        <v>30220060</v>
      </c>
      <c r="F15" s="55">
        <v>30598030</v>
      </c>
      <c r="G15" s="55">
        <v>32127929</v>
      </c>
      <c r="H15" s="55">
        <v>33734325</v>
      </c>
    </row>
    <row r="16" spans="1:8" ht="15" x14ac:dyDescent="0.25">
      <c r="A16" s="34" t="s">
        <v>576</v>
      </c>
      <c r="B16" s="80"/>
      <c r="C16" s="80"/>
      <c r="D16" s="80"/>
      <c r="E16" s="80"/>
      <c r="F16" s="80"/>
      <c r="G16" s="80"/>
      <c r="H16" s="81"/>
    </row>
    <row r="17" spans="1:8" s="75" customFormat="1" ht="15" x14ac:dyDescent="0.25">
      <c r="A17" s="88" t="s">
        <v>102</v>
      </c>
      <c r="B17" s="89">
        <v>5660659</v>
      </c>
      <c r="C17" s="89">
        <v>5825533</v>
      </c>
      <c r="D17" s="89">
        <v>6000299</v>
      </c>
      <c r="E17" s="84">
        <v>5279519</v>
      </c>
      <c r="F17" s="89">
        <v>6680377</v>
      </c>
      <c r="G17" s="89">
        <v>7014396</v>
      </c>
      <c r="H17" s="89">
        <v>7348415</v>
      </c>
    </row>
    <row r="18" spans="1:8" s="75" customFormat="1" ht="15" x14ac:dyDescent="0.25">
      <c r="A18" s="88" t="s">
        <v>105</v>
      </c>
      <c r="B18" s="89">
        <v>6962</v>
      </c>
      <c r="C18" s="89">
        <v>7156</v>
      </c>
      <c r="D18" s="89">
        <v>7360</v>
      </c>
      <c r="E18" s="84">
        <v>7729</v>
      </c>
      <c r="F18" s="89">
        <v>8114</v>
      </c>
      <c r="G18" s="89">
        <v>8520</v>
      </c>
      <c r="H18" s="89">
        <v>8925</v>
      </c>
    </row>
    <row r="19" spans="1:8" s="75" customFormat="1" ht="15" x14ac:dyDescent="0.25">
      <c r="A19" s="88" t="s">
        <v>118</v>
      </c>
      <c r="B19" s="89"/>
      <c r="C19" s="89"/>
      <c r="D19" s="89"/>
      <c r="E19" s="84">
        <v>0</v>
      </c>
      <c r="F19" s="89"/>
      <c r="G19" s="89"/>
      <c r="H19" s="89"/>
    </row>
    <row r="20" spans="1:8" s="75" customFormat="1" ht="30" x14ac:dyDescent="0.25">
      <c r="A20" s="88" t="s">
        <v>577</v>
      </c>
      <c r="B20" s="89"/>
      <c r="C20" s="89"/>
      <c r="D20" s="89"/>
      <c r="E20" s="84">
        <v>0</v>
      </c>
      <c r="F20" s="89"/>
      <c r="G20" s="89"/>
      <c r="H20" s="89"/>
    </row>
    <row r="21" spans="1:8" s="75" customFormat="1" ht="15" x14ac:dyDescent="0.25">
      <c r="A21" s="88" t="s">
        <v>578</v>
      </c>
      <c r="B21" s="89"/>
      <c r="C21" s="89"/>
      <c r="D21" s="89"/>
      <c r="E21" s="84">
        <v>0</v>
      </c>
      <c r="F21" s="89"/>
      <c r="G21" s="89"/>
      <c r="H21" s="89"/>
    </row>
    <row r="22" spans="1:8" ht="15" x14ac:dyDescent="0.25">
      <c r="A22" s="87" t="s">
        <v>579</v>
      </c>
      <c r="B22" s="55">
        <v>5667621</v>
      </c>
      <c r="C22" s="55">
        <v>5832689</v>
      </c>
      <c r="D22" s="55">
        <v>6007659</v>
      </c>
      <c r="E22" s="55">
        <v>5287248</v>
      </c>
      <c r="F22" s="55">
        <v>6688491</v>
      </c>
      <c r="G22" s="55">
        <v>7022916</v>
      </c>
      <c r="H22" s="55">
        <v>7357340</v>
      </c>
    </row>
    <row r="23" spans="1:8" s="75" customFormat="1" ht="15" x14ac:dyDescent="0.25">
      <c r="A23" s="85" t="s">
        <v>580</v>
      </c>
      <c r="B23" s="84">
        <v>0</v>
      </c>
      <c r="C23" s="84">
        <v>0</v>
      </c>
      <c r="D23" s="84">
        <v>0</v>
      </c>
      <c r="E23" s="84">
        <v>0</v>
      </c>
      <c r="F23" s="90"/>
      <c r="G23" s="91"/>
      <c r="H23" s="92"/>
    </row>
    <row r="24" spans="1:8" ht="15" x14ac:dyDescent="0.25">
      <c r="A24" s="93" t="s">
        <v>581</v>
      </c>
      <c r="B24" s="94">
        <f>B15+B22+B23</f>
        <v>31759406</v>
      </c>
      <c r="C24" s="94">
        <f t="shared" ref="C24:H24" si="0">C15+C22+C23</f>
        <v>32680550</v>
      </c>
      <c r="D24" s="94">
        <f t="shared" si="0"/>
        <v>33656735</v>
      </c>
      <c r="E24" s="94">
        <f t="shared" si="0"/>
        <v>35507308</v>
      </c>
      <c r="F24" s="94">
        <f t="shared" si="0"/>
        <v>37286521</v>
      </c>
      <c r="G24" s="94">
        <f t="shared" si="0"/>
        <v>39150845</v>
      </c>
      <c r="H24" s="94">
        <f t="shared" si="0"/>
        <v>41091665</v>
      </c>
    </row>
    <row r="25" spans="1:8" ht="15" x14ac:dyDescent="0.25">
      <c r="A25" s="95"/>
      <c r="B25" s="91"/>
      <c r="C25" s="91"/>
      <c r="D25" s="91"/>
      <c r="E25" s="91"/>
      <c r="F25" s="96"/>
      <c r="G25" s="96"/>
      <c r="H25" s="96"/>
    </row>
    <row r="26" spans="1:8" ht="15" x14ac:dyDescent="0.25">
      <c r="A26" s="97" t="s">
        <v>582</v>
      </c>
      <c r="B26" s="91"/>
      <c r="C26" s="91"/>
      <c r="D26" s="91"/>
      <c r="E26" s="91"/>
      <c r="F26" s="91"/>
      <c r="G26" s="91"/>
      <c r="H26" s="92"/>
    </row>
    <row r="27" spans="1:8" ht="30" x14ac:dyDescent="0.25">
      <c r="A27" s="98" t="s">
        <v>583</v>
      </c>
      <c r="B27" s="89"/>
      <c r="C27" s="89"/>
      <c r="D27" s="89"/>
      <c r="E27" s="84">
        <v>0</v>
      </c>
      <c r="F27" s="89"/>
      <c r="G27" s="89"/>
      <c r="H27" s="89"/>
    </row>
    <row r="28" spans="1:8" ht="30" x14ac:dyDescent="0.25">
      <c r="A28" s="99" t="s">
        <v>584</v>
      </c>
      <c r="B28" s="89"/>
      <c r="C28" s="89"/>
      <c r="D28" s="89"/>
      <c r="E28" s="84">
        <v>0</v>
      </c>
      <c r="F28" s="89"/>
      <c r="G28" s="89"/>
      <c r="H28" s="89"/>
    </row>
    <row r="29" spans="1:8" ht="15" x14ac:dyDescent="0.25">
      <c r="A29" s="100" t="s">
        <v>585</v>
      </c>
      <c r="B29" s="101">
        <v>0</v>
      </c>
      <c r="C29" s="101">
        <v>0</v>
      </c>
      <c r="D29" s="101">
        <v>0</v>
      </c>
      <c r="E29" s="101">
        <v>0</v>
      </c>
      <c r="F29" s="101">
        <v>0</v>
      </c>
      <c r="G29" s="101">
        <v>0</v>
      </c>
      <c r="H29" s="101">
        <v>0</v>
      </c>
    </row>
    <row r="30" spans="1:8" ht="15" x14ac:dyDescent="0.25"/>
    <row r="31" spans="1:8" ht="15" x14ac:dyDescent="0.25"/>
    <row r="32" spans="1:8" ht="15" x14ac:dyDescent="0.25"/>
    <row r="33" spans="1:9" s="31" customFormat="1" ht="15" hidden="1" x14ac:dyDescent="0.25">
      <c r="A33" s="32"/>
      <c r="B33"/>
      <c r="C33"/>
      <c r="D33"/>
      <c r="E33"/>
      <c r="F33"/>
      <c r="G33"/>
      <c r="H33"/>
      <c r="I33"/>
    </row>
    <row r="34" spans="1:9" s="31" customFormat="1" ht="15" hidden="1" x14ac:dyDescent="0.25">
      <c r="A34" s="32"/>
      <c r="B34"/>
      <c r="C34"/>
      <c r="D34"/>
      <c r="E34"/>
      <c r="F34"/>
      <c r="G34"/>
      <c r="H34"/>
      <c r="I34"/>
    </row>
    <row r="35" spans="1:9" s="31" customFormat="1" ht="15" hidden="1" x14ac:dyDescent="0.25">
      <c r="A35" s="102">
        <f>SUM(B24:H24)</f>
        <v>251133030</v>
      </c>
      <c r="B35"/>
      <c r="C35"/>
      <c r="D35"/>
      <c r="E35"/>
      <c r="F35"/>
      <c r="G35"/>
      <c r="H35"/>
      <c r="I35"/>
    </row>
    <row r="36" spans="1:9" ht="15" hidden="1" x14ac:dyDescent="0.25"/>
    <row r="37" spans="1:9" ht="15" hidden="1" x14ac:dyDescent="0.25"/>
    <row r="38" spans="1:9" ht="15" hidden="1" x14ac:dyDescent="0.25"/>
    <row r="39" spans="1:9" ht="15" hidden="1" x14ac:dyDescent="0.25"/>
    <row r="40" spans="1:9" ht="15" hidden="1" x14ac:dyDescent="0.25"/>
    <row r="41" spans="1:9" ht="15" hidden="1" x14ac:dyDescent="0.25"/>
    <row r="42" spans="1:9" ht="15" hidden="1" x14ac:dyDescent="0.25"/>
    <row r="43" spans="1:9" ht="15" hidden="1" x14ac:dyDescent="0.25"/>
    <row r="44" spans="1:9" ht="15" hidden="1" x14ac:dyDescent="0.25"/>
    <row r="45" spans="1:9" ht="15" hidden="1" x14ac:dyDescent="0.25"/>
    <row r="46" spans="1:9" ht="15" hidden="1" x14ac:dyDescent="0.25"/>
    <row r="47" spans="1:9" ht="15" hidden="1" x14ac:dyDescent="0.25"/>
    <row r="48" spans="1:9" ht="15" hidden="1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</sheetData>
  <conditionalFormatting sqref="B17:D21 F17:H21">
    <cfRule type="containsBlanks" dxfId="248" priority="9">
      <formula>LEN(TRIM(B17))=0</formula>
    </cfRule>
  </conditionalFormatting>
  <conditionalFormatting sqref="B3:D14">
    <cfRule type="containsBlanks" dxfId="247" priority="8">
      <formula>LEN(TRIM(B3))=0</formula>
    </cfRule>
  </conditionalFormatting>
  <conditionalFormatting sqref="B17:D18 F17:H18">
    <cfRule type="containsBlanks" dxfId="246" priority="7">
      <formula>LEN(TRIM(B17))=0</formula>
    </cfRule>
  </conditionalFormatting>
  <conditionalFormatting sqref="F3:H14">
    <cfRule type="containsBlanks" dxfId="245" priority="6">
      <formula>LEN(TRIM(F3))=0</formula>
    </cfRule>
  </conditionalFormatting>
  <conditionalFormatting sqref="B21">
    <cfRule type="containsBlanks" dxfId="244" priority="5">
      <formula>LEN(TRIM(B21))=0</formula>
    </cfRule>
  </conditionalFormatting>
  <conditionalFormatting sqref="B27:D28">
    <cfRule type="containsBlanks" dxfId="243" priority="4">
      <formula>LEN(TRIM(B27))=0</formula>
    </cfRule>
  </conditionalFormatting>
  <conditionalFormatting sqref="B27:D28">
    <cfRule type="containsBlanks" dxfId="242" priority="3">
      <formula>LEN(TRIM(B27))=0</formula>
    </cfRule>
  </conditionalFormatting>
  <conditionalFormatting sqref="F27:H28">
    <cfRule type="containsBlanks" dxfId="241" priority="2">
      <formula>LEN(TRIM(F27))=0</formula>
    </cfRule>
  </conditionalFormatting>
  <conditionalFormatting sqref="F27:H28">
    <cfRule type="containsBlanks" dxfId="240" priority="1">
      <formula>LEN(TRIM(F27))=0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workbookViewId="0">
      <selection sqref="A1:XFD1048576"/>
    </sheetView>
  </sheetViews>
  <sheetFormatPr baseColWidth="10" defaultColWidth="0" defaultRowHeight="0" zeroHeight="1" x14ac:dyDescent="0.25"/>
  <cols>
    <col min="1" max="1" width="6" style="143" bestFit="1" customWidth="1"/>
    <col min="2" max="2" width="1.140625" style="144" customWidth="1"/>
    <col min="3" max="3" width="67.140625" style="145" customWidth="1"/>
    <col min="4" max="6" width="17.42578125" style="108" bestFit="1" customWidth="1"/>
    <col min="7" max="7" width="1" style="108" customWidth="1"/>
    <col min="8" max="16384" width="11.42578125" style="108" hidden="1"/>
  </cols>
  <sheetData>
    <row r="1" spans="1:6" ht="45" x14ac:dyDescent="0.25">
      <c r="A1" s="103" t="s">
        <v>0</v>
      </c>
      <c r="B1" s="104" t="s">
        <v>139</v>
      </c>
      <c r="C1" s="105"/>
      <c r="D1" s="106" t="s">
        <v>586</v>
      </c>
      <c r="E1" s="106" t="s">
        <v>587</v>
      </c>
      <c r="F1" s="107" t="s">
        <v>13</v>
      </c>
    </row>
    <row r="2" spans="1:6" ht="15" x14ac:dyDescent="0.25">
      <c r="A2" s="109">
        <v>1000</v>
      </c>
      <c r="B2" s="110" t="s">
        <v>14</v>
      </c>
      <c r="C2" s="111"/>
      <c r="D2" s="38">
        <v>2130404</v>
      </c>
      <c r="E2" s="38">
        <v>0</v>
      </c>
      <c r="F2" s="38">
        <v>2130404</v>
      </c>
    </row>
    <row r="3" spans="1:6" ht="15" x14ac:dyDescent="0.25">
      <c r="A3" s="112">
        <v>1100</v>
      </c>
      <c r="B3" s="113" t="s">
        <v>15</v>
      </c>
      <c r="C3" s="114"/>
      <c r="D3" s="55">
        <v>21000</v>
      </c>
      <c r="E3" s="55">
        <v>0</v>
      </c>
      <c r="F3" s="55">
        <v>21000</v>
      </c>
    </row>
    <row r="4" spans="1:6" ht="15" x14ac:dyDescent="0.25">
      <c r="A4" s="115">
        <v>1101</v>
      </c>
      <c r="B4" s="116"/>
      <c r="C4" s="117" t="s">
        <v>16</v>
      </c>
      <c r="D4" s="46">
        <v>21000</v>
      </c>
      <c r="E4" s="61"/>
      <c r="F4" s="61">
        <v>21000</v>
      </c>
    </row>
    <row r="5" spans="1:6" ht="15" x14ac:dyDescent="0.25">
      <c r="A5" s="112">
        <v>1200</v>
      </c>
      <c r="B5" s="118" t="s">
        <v>17</v>
      </c>
      <c r="C5" s="119"/>
      <c r="D5" s="55">
        <v>2054107</v>
      </c>
      <c r="E5" s="55">
        <v>0</v>
      </c>
      <c r="F5" s="55">
        <v>2054107</v>
      </c>
    </row>
    <row r="6" spans="1:6" ht="15" x14ac:dyDescent="0.25">
      <c r="A6" s="115">
        <v>1201</v>
      </c>
      <c r="B6" s="116"/>
      <c r="C6" s="117" t="s">
        <v>18</v>
      </c>
      <c r="D6" s="46">
        <v>1242540</v>
      </c>
      <c r="E6" s="61"/>
      <c r="F6" s="61">
        <v>1242540</v>
      </c>
    </row>
    <row r="7" spans="1:6" ht="15" x14ac:dyDescent="0.25">
      <c r="A7" s="115">
        <v>1202</v>
      </c>
      <c r="B7" s="116"/>
      <c r="C7" s="117" t="s">
        <v>19</v>
      </c>
      <c r="D7" s="46">
        <v>811567</v>
      </c>
      <c r="E7" s="61"/>
      <c r="F7" s="61">
        <v>811567</v>
      </c>
    </row>
    <row r="8" spans="1:6" ht="15" x14ac:dyDescent="0.25">
      <c r="A8" s="115">
        <v>1203</v>
      </c>
      <c r="B8" s="116"/>
      <c r="C8" s="117" t="s">
        <v>20</v>
      </c>
      <c r="D8" s="46">
        <v>0</v>
      </c>
      <c r="E8" s="61"/>
      <c r="F8" s="61">
        <v>0</v>
      </c>
    </row>
    <row r="9" spans="1:6" ht="15" x14ac:dyDescent="0.25">
      <c r="A9" s="112">
        <v>1300</v>
      </c>
      <c r="B9" s="118" t="s">
        <v>21</v>
      </c>
      <c r="C9" s="119"/>
      <c r="D9" s="120">
        <v>0</v>
      </c>
      <c r="E9" s="120">
        <v>0</v>
      </c>
      <c r="F9" s="120">
        <v>0</v>
      </c>
    </row>
    <row r="10" spans="1:6" ht="15" x14ac:dyDescent="0.25">
      <c r="A10" s="112">
        <v>1400</v>
      </c>
      <c r="B10" s="118" t="s">
        <v>22</v>
      </c>
      <c r="C10" s="119"/>
      <c r="D10" s="120">
        <v>0</v>
      </c>
      <c r="E10" s="120">
        <v>0</v>
      </c>
      <c r="F10" s="120">
        <v>0</v>
      </c>
    </row>
    <row r="11" spans="1:6" ht="15" x14ac:dyDescent="0.25">
      <c r="A11" s="112">
        <v>1500</v>
      </c>
      <c r="B11" s="118" t="s">
        <v>23</v>
      </c>
      <c r="C11" s="119"/>
      <c r="D11" s="120">
        <v>0</v>
      </c>
      <c r="E11" s="120">
        <v>0</v>
      </c>
      <c r="F11" s="120">
        <v>0</v>
      </c>
    </row>
    <row r="12" spans="1:6" ht="15" x14ac:dyDescent="0.25">
      <c r="A12" s="112">
        <v>1600</v>
      </c>
      <c r="B12" s="118" t="s">
        <v>24</v>
      </c>
      <c r="C12" s="119"/>
      <c r="D12" s="120">
        <v>0</v>
      </c>
      <c r="E12" s="120">
        <v>0</v>
      </c>
      <c r="F12" s="120">
        <v>0</v>
      </c>
    </row>
    <row r="13" spans="1:6" ht="15" x14ac:dyDescent="0.25">
      <c r="A13" s="112">
        <v>1700</v>
      </c>
      <c r="B13" s="118" t="s">
        <v>25</v>
      </c>
      <c r="C13" s="119"/>
      <c r="D13" s="120">
        <v>55297</v>
      </c>
      <c r="E13" s="120">
        <v>0</v>
      </c>
      <c r="F13" s="120">
        <v>55297</v>
      </c>
    </row>
    <row r="14" spans="1:6" ht="15" x14ac:dyDescent="0.25">
      <c r="A14" s="115">
        <v>1701</v>
      </c>
      <c r="B14" s="116"/>
      <c r="C14" s="117" t="s">
        <v>26</v>
      </c>
      <c r="D14" s="46">
        <v>50708</v>
      </c>
      <c r="E14" s="61"/>
      <c r="F14" s="61">
        <v>50708</v>
      </c>
    </row>
    <row r="15" spans="1:6" ht="15" x14ac:dyDescent="0.25">
      <c r="A15" s="115">
        <v>1702</v>
      </c>
      <c r="B15" s="116"/>
      <c r="C15" s="117" t="s">
        <v>27</v>
      </c>
      <c r="D15" s="46">
        <v>0</v>
      </c>
      <c r="E15" s="61"/>
      <c r="F15" s="61">
        <v>0</v>
      </c>
    </row>
    <row r="16" spans="1:6" ht="15" x14ac:dyDescent="0.25">
      <c r="A16" s="115">
        <v>1703</v>
      </c>
      <c r="B16" s="116"/>
      <c r="C16" s="117" t="s">
        <v>28</v>
      </c>
      <c r="D16" s="46">
        <v>4589</v>
      </c>
      <c r="E16" s="61"/>
      <c r="F16" s="61">
        <v>4589</v>
      </c>
    </row>
    <row r="17" spans="1:6" ht="15" x14ac:dyDescent="0.25">
      <c r="A17" s="115">
        <v>1704</v>
      </c>
      <c r="B17" s="116"/>
      <c r="C17" s="117" t="s">
        <v>29</v>
      </c>
      <c r="D17" s="46">
        <v>0</v>
      </c>
      <c r="E17" s="61"/>
      <c r="F17" s="61">
        <v>0</v>
      </c>
    </row>
    <row r="18" spans="1:6" ht="15" x14ac:dyDescent="0.25">
      <c r="A18" s="115">
        <v>1709</v>
      </c>
      <c r="B18" s="116"/>
      <c r="C18" s="117" t="s">
        <v>30</v>
      </c>
      <c r="D18" s="46">
        <v>0</v>
      </c>
      <c r="E18" s="61"/>
      <c r="F18" s="61">
        <v>0</v>
      </c>
    </row>
    <row r="19" spans="1:6" ht="15" x14ac:dyDescent="0.25">
      <c r="A19" s="112">
        <v>1800</v>
      </c>
      <c r="B19" s="118" t="s">
        <v>31</v>
      </c>
      <c r="C19" s="119"/>
      <c r="D19" s="120">
        <v>0</v>
      </c>
      <c r="E19" s="120">
        <v>0</v>
      </c>
      <c r="F19" s="120">
        <v>0</v>
      </c>
    </row>
    <row r="20" spans="1:6" ht="15" x14ac:dyDescent="0.25">
      <c r="A20" s="121">
        <v>1801</v>
      </c>
      <c r="B20" s="122"/>
      <c r="C20" s="123" t="s">
        <v>31</v>
      </c>
      <c r="D20" s="46">
        <v>0</v>
      </c>
      <c r="E20" s="61"/>
      <c r="F20" s="61">
        <v>0</v>
      </c>
    </row>
    <row r="21" spans="1:6" ht="15" x14ac:dyDescent="0.25">
      <c r="A21" s="109">
        <v>2000</v>
      </c>
      <c r="B21" s="124" t="s">
        <v>32</v>
      </c>
      <c r="C21" s="125"/>
      <c r="D21" s="38">
        <v>0</v>
      </c>
      <c r="E21" s="38">
        <v>0</v>
      </c>
      <c r="F21" s="38">
        <v>0</v>
      </c>
    </row>
    <row r="22" spans="1:6" ht="15" x14ac:dyDescent="0.25">
      <c r="A22" s="112">
        <v>2100</v>
      </c>
      <c r="B22" s="118" t="s">
        <v>33</v>
      </c>
      <c r="C22" s="119"/>
      <c r="D22" s="55"/>
      <c r="E22" s="55"/>
      <c r="F22" s="55">
        <v>0</v>
      </c>
    </row>
    <row r="23" spans="1:6" ht="15" x14ac:dyDescent="0.25">
      <c r="A23" s="112">
        <v>2200</v>
      </c>
      <c r="B23" s="118" t="s">
        <v>588</v>
      </c>
      <c r="C23" s="119"/>
      <c r="D23" s="55"/>
      <c r="E23" s="55"/>
      <c r="F23" s="55">
        <v>0</v>
      </c>
    </row>
    <row r="24" spans="1:6" ht="15" x14ac:dyDescent="0.25">
      <c r="A24" s="112">
        <v>2300</v>
      </c>
      <c r="B24" s="118" t="s">
        <v>35</v>
      </c>
      <c r="C24" s="119"/>
      <c r="D24" s="55"/>
      <c r="E24" s="55"/>
      <c r="F24" s="55">
        <v>0</v>
      </c>
    </row>
    <row r="25" spans="1:6" ht="15" x14ac:dyDescent="0.25">
      <c r="A25" s="112">
        <v>2400</v>
      </c>
      <c r="B25" s="118" t="s">
        <v>589</v>
      </c>
      <c r="C25" s="119"/>
      <c r="D25" s="55"/>
      <c r="E25" s="55"/>
      <c r="F25" s="55">
        <v>0</v>
      </c>
    </row>
    <row r="26" spans="1:6" ht="15" x14ac:dyDescent="0.25">
      <c r="A26" s="112">
        <v>2500</v>
      </c>
      <c r="B26" s="118" t="s">
        <v>590</v>
      </c>
      <c r="C26" s="119"/>
      <c r="D26" s="55"/>
      <c r="E26" s="55"/>
      <c r="F26" s="55">
        <v>0</v>
      </c>
    </row>
    <row r="27" spans="1:6" ht="15" x14ac:dyDescent="0.25">
      <c r="A27" s="109">
        <v>3000</v>
      </c>
      <c r="B27" s="124" t="s">
        <v>38</v>
      </c>
      <c r="C27" s="125"/>
      <c r="D27" s="38">
        <v>0</v>
      </c>
      <c r="E27" s="38">
        <v>0</v>
      </c>
      <c r="F27" s="38">
        <v>0</v>
      </c>
    </row>
    <row r="28" spans="1:6" ht="15" x14ac:dyDescent="0.25">
      <c r="A28" s="112">
        <v>3100</v>
      </c>
      <c r="B28" s="118" t="s">
        <v>39</v>
      </c>
      <c r="C28" s="119"/>
      <c r="D28" s="55">
        <v>0</v>
      </c>
      <c r="E28" s="55">
        <v>0</v>
      </c>
      <c r="F28" s="55">
        <v>0</v>
      </c>
    </row>
    <row r="29" spans="1:6" ht="15" x14ac:dyDescent="0.25">
      <c r="A29" s="115">
        <v>3101</v>
      </c>
      <c r="B29" s="116"/>
      <c r="C29" s="117" t="s">
        <v>39</v>
      </c>
      <c r="D29" s="46">
        <v>0</v>
      </c>
      <c r="E29" s="61"/>
      <c r="F29" s="61">
        <v>0</v>
      </c>
    </row>
    <row r="30" spans="1:6" ht="15" x14ac:dyDescent="0.25">
      <c r="A30" s="109">
        <v>4000</v>
      </c>
      <c r="B30" s="124" t="s">
        <v>40</v>
      </c>
      <c r="C30" s="125"/>
      <c r="D30" s="38">
        <v>2776744</v>
      </c>
      <c r="E30" s="38">
        <v>0</v>
      </c>
      <c r="F30" s="38">
        <v>2776744</v>
      </c>
    </row>
    <row r="31" spans="1:6" ht="15" x14ac:dyDescent="0.25">
      <c r="A31" s="112">
        <v>4100</v>
      </c>
      <c r="B31" s="126" t="s">
        <v>41</v>
      </c>
      <c r="C31" s="127"/>
      <c r="D31" s="55">
        <v>164440</v>
      </c>
      <c r="E31" s="55">
        <v>0</v>
      </c>
      <c r="F31" s="55">
        <v>164440</v>
      </c>
    </row>
    <row r="32" spans="1:6" ht="15" x14ac:dyDescent="0.25">
      <c r="A32" s="115">
        <v>4101</v>
      </c>
      <c r="B32" s="116"/>
      <c r="C32" s="117" t="s">
        <v>42</v>
      </c>
      <c r="D32" s="46">
        <v>119739</v>
      </c>
      <c r="E32" s="61"/>
      <c r="F32" s="61">
        <v>119739</v>
      </c>
    </row>
    <row r="33" spans="1:6" ht="15" x14ac:dyDescent="0.25">
      <c r="A33" s="115">
        <v>4102</v>
      </c>
      <c r="B33" s="116"/>
      <c r="C33" s="117" t="s">
        <v>43</v>
      </c>
      <c r="D33" s="46">
        <v>12000</v>
      </c>
      <c r="E33" s="61"/>
      <c r="F33" s="61">
        <v>12000</v>
      </c>
    </row>
    <row r="34" spans="1:6" ht="15" x14ac:dyDescent="0.25">
      <c r="A34" s="115">
        <v>4103</v>
      </c>
      <c r="B34" s="116"/>
      <c r="C34" s="117" t="s">
        <v>44</v>
      </c>
      <c r="D34" s="46">
        <v>32701</v>
      </c>
      <c r="E34" s="61"/>
      <c r="F34" s="61">
        <v>32701</v>
      </c>
    </row>
    <row r="35" spans="1:6" ht="15" x14ac:dyDescent="0.25">
      <c r="A35" s="115">
        <v>4104</v>
      </c>
      <c r="B35" s="116"/>
      <c r="C35" s="117" t="s">
        <v>591</v>
      </c>
      <c r="D35" s="46">
        <v>0</v>
      </c>
      <c r="E35" s="61"/>
      <c r="F35" s="61">
        <v>0</v>
      </c>
    </row>
    <row r="36" spans="1:6" ht="15" x14ac:dyDescent="0.25">
      <c r="A36" s="112">
        <v>4200</v>
      </c>
      <c r="B36" s="126" t="s">
        <v>46</v>
      </c>
      <c r="C36" s="127"/>
      <c r="D36" s="55"/>
      <c r="E36" s="55"/>
      <c r="F36" s="55">
        <v>0</v>
      </c>
    </row>
    <row r="37" spans="1:6" ht="15" x14ac:dyDescent="0.25">
      <c r="A37" s="112">
        <v>4300</v>
      </c>
      <c r="B37" s="126" t="s">
        <v>47</v>
      </c>
      <c r="C37" s="127"/>
      <c r="D37" s="55">
        <v>2436762</v>
      </c>
      <c r="E37" s="55">
        <v>0</v>
      </c>
      <c r="F37" s="55">
        <v>2436762</v>
      </c>
    </row>
    <row r="38" spans="1:6" ht="15" x14ac:dyDescent="0.25">
      <c r="A38" s="115" t="s">
        <v>592</v>
      </c>
      <c r="B38" s="116"/>
      <c r="C38" s="117" t="s">
        <v>48</v>
      </c>
      <c r="D38" s="46">
        <v>182109</v>
      </c>
      <c r="E38" s="61"/>
      <c r="F38" s="61">
        <v>182109</v>
      </c>
    </row>
    <row r="39" spans="1:6" ht="15" x14ac:dyDescent="0.25">
      <c r="A39" s="115" t="s">
        <v>593</v>
      </c>
      <c r="B39" s="116"/>
      <c r="C39" s="117" t="s">
        <v>49</v>
      </c>
      <c r="D39" s="46">
        <v>7353</v>
      </c>
      <c r="E39" s="61"/>
      <c r="F39" s="61">
        <v>7353</v>
      </c>
    </row>
    <row r="40" spans="1:6" ht="30" x14ac:dyDescent="0.25">
      <c r="A40" s="115">
        <v>4303</v>
      </c>
      <c r="B40" s="116"/>
      <c r="C40" s="117" t="s">
        <v>50</v>
      </c>
      <c r="D40" s="46">
        <v>10941</v>
      </c>
      <c r="E40" s="61"/>
      <c r="F40" s="61">
        <v>10941</v>
      </c>
    </row>
    <row r="41" spans="1:6" ht="15" x14ac:dyDescent="0.25">
      <c r="A41" s="115">
        <v>4304</v>
      </c>
      <c r="B41" s="116"/>
      <c r="C41" s="117" t="s">
        <v>51</v>
      </c>
      <c r="D41" s="46">
        <v>5391</v>
      </c>
      <c r="E41" s="61"/>
      <c r="F41" s="61">
        <v>5391</v>
      </c>
    </row>
    <row r="42" spans="1:6" ht="15" x14ac:dyDescent="0.25">
      <c r="A42" s="115">
        <v>4305</v>
      </c>
      <c r="B42" s="116"/>
      <c r="C42" s="117" t="s">
        <v>52</v>
      </c>
      <c r="D42" s="46">
        <v>0</v>
      </c>
      <c r="E42" s="61"/>
      <c r="F42" s="61">
        <v>0</v>
      </c>
    </row>
    <row r="43" spans="1:6" ht="15" x14ac:dyDescent="0.25">
      <c r="A43" s="115">
        <v>4306</v>
      </c>
      <c r="B43" s="116"/>
      <c r="C43" s="117" t="s">
        <v>53</v>
      </c>
      <c r="D43" s="46">
        <v>0</v>
      </c>
      <c r="E43" s="61"/>
      <c r="F43" s="61">
        <v>0</v>
      </c>
    </row>
    <row r="44" spans="1:6" ht="15" x14ac:dyDescent="0.25">
      <c r="A44" s="115">
        <v>4307</v>
      </c>
      <c r="B44" s="116"/>
      <c r="C44" s="117" t="s">
        <v>54</v>
      </c>
      <c r="D44" s="46">
        <v>0</v>
      </c>
      <c r="E44" s="61"/>
      <c r="F44" s="61">
        <v>0</v>
      </c>
    </row>
    <row r="45" spans="1:6" ht="15" x14ac:dyDescent="0.25">
      <c r="A45" s="115">
        <v>4308</v>
      </c>
      <c r="B45" s="116"/>
      <c r="C45" s="117" t="s">
        <v>55</v>
      </c>
      <c r="D45" s="46">
        <v>3060</v>
      </c>
      <c r="E45" s="61"/>
      <c r="F45" s="61">
        <v>3060</v>
      </c>
    </row>
    <row r="46" spans="1:6" ht="30" x14ac:dyDescent="0.25">
      <c r="A46" s="115">
        <v>4309</v>
      </c>
      <c r="B46" s="116"/>
      <c r="C46" s="117" t="s">
        <v>56</v>
      </c>
      <c r="D46" s="46">
        <v>11832</v>
      </c>
      <c r="E46" s="61"/>
      <c r="F46" s="61">
        <v>11832</v>
      </c>
    </row>
    <row r="47" spans="1:6" ht="30" x14ac:dyDescent="0.25">
      <c r="A47" s="115">
        <v>4310</v>
      </c>
      <c r="B47" s="116"/>
      <c r="C47" s="117" t="s">
        <v>57</v>
      </c>
      <c r="D47" s="46">
        <v>1924884</v>
      </c>
      <c r="E47" s="61"/>
      <c r="F47" s="61">
        <v>1924884</v>
      </c>
    </row>
    <row r="48" spans="1:6" ht="15" x14ac:dyDescent="0.25">
      <c r="A48" s="115">
        <v>4311</v>
      </c>
      <c r="B48" s="116"/>
      <c r="C48" s="117" t="s">
        <v>58</v>
      </c>
      <c r="D48" s="46">
        <v>26196</v>
      </c>
      <c r="E48" s="61"/>
      <c r="F48" s="61">
        <v>26196</v>
      </c>
    </row>
    <row r="49" spans="1:6" ht="15" x14ac:dyDescent="0.25">
      <c r="A49" s="115">
        <v>4312</v>
      </c>
      <c r="B49" s="116"/>
      <c r="C49" s="117" t="s">
        <v>59</v>
      </c>
      <c r="D49" s="46">
        <v>1656</v>
      </c>
      <c r="E49" s="61"/>
      <c r="F49" s="61">
        <v>1656</v>
      </c>
    </row>
    <row r="50" spans="1:6" ht="15" x14ac:dyDescent="0.25">
      <c r="A50" s="115">
        <v>4313</v>
      </c>
      <c r="B50" s="116"/>
      <c r="C50" s="117" t="s">
        <v>60</v>
      </c>
      <c r="D50" s="46">
        <v>103260</v>
      </c>
      <c r="E50" s="61"/>
      <c r="F50" s="61">
        <v>103260</v>
      </c>
    </row>
    <row r="51" spans="1:6" ht="15" x14ac:dyDescent="0.25">
      <c r="A51" s="115">
        <v>4314</v>
      </c>
      <c r="B51" s="116"/>
      <c r="C51" s="117" t="s">
        <v>61</v>
      </c>
      <c r="D51" s="46">
        <v>160080</v>
      </c>
      <c r="E51" s="61"/>
      <c r="F51" s="61">
        <v>160080</v>
      </c>
    </row>
    <row r="52" spans="1:6" ht="15" x14ac:dyDescent="0.25">
      <c r="A52" s="112">
        <v>4400</v>
      </c>
      <c r="B52" s="126" t="s">
        <v>62</v>
      </c>
      <c r="C52" s="127"/>
      <c r="D52" s="55">
        <v>175062</v>
      </c>
      <c r="E52" s="55">
        <v>0</v>
      </c>
      <c r="F52" s="55">
        <v>175062</v>
      </c>
    </row>
    <row r="53" spans="1:6" ht="15" x14ac:dyDescent="0.25">
      <c r="A53" s="115">
        <v>4401</v>
      </c>
      <c r="B53" s="116"/>
      <c r="C53" s="117" t="s">
        <v>62</v>
      </c>
      <c r="D53" s="46">
        <v>175062</v>
      </c>
      <c r="E53" s="61"/>
      <c r="F53" s="61">
        <v>175062</v>
      </c>
    </row>
    <row r="54" spans="1:6" ht="15" x14ac:dyDescent="0.25">
      <c r="A54" s="112">
        <v>4500</v>
      </c>
      <c r="B54" s="126" t="s">
        <v>63</v>
      </c>
      <c r="C54" s="127"/>
      <c r="D54" s="55">
        <v>480</v>
      </c>
      <c r="E54" s="55">
        <v>0</v>
      </c>
      <c r="F54" s="55">
        <v>480</v>
      </c>
    </row>
    <row r="55" spans="1:6" ht="15" x14ac:dyDescent="0.25">
      <c r="A55" s="115">
        <v>4501</v>
      </c>
      <c r="B55" s="116"/>
      <c r="C55" s="117" t="s">
        <v>26</v>
      </c>
      <c r="D55" s="46">
        <v>480</v>
      </c>
      <c r="E55" s="61"/>
      <c r="F55" s="61">
        <v>480</v>
      </c>
    </row>
    <row r="56" spans="1:6" ht="15" x14ac:dyDescent="0.25">
      <c r="A56" s="115">
        <v>4502</v>
      </c>
      <c r="B56" s="116"/>
      <c r="C56" s="117" t="s">
        <v>27</v>
      </c>
      <c r="D56" s="46">
        <v>0</v>
      </c>
      <c r="E56" s="61"/>
      <c r="F56" s="61">
        <v>0</v>
      </c>
    </row>
    <row r="57" spans="1:6" ht="15" x14ac:dyDescent="0.25">
      <c r="A57" s="115">
        <v>4503</v>
      </c>
      <c r="B57" s="116"/>
      <c r="C57" s="117" t="s">
        <v>28</v>
      </c>
      <c r="D57" s="46">
        <v>0</v>
      </c>
      <c r="E57" s="61"/>
      <c r="F57" s="61">
        <v>0</v>
      </c>
    </row>
    <row r="58" spans="1:6" ht="15" x14ac:dyDescent="0.25">
      <c r="A58" s="115">
        <v>4504</v>
      </c>
      <c r="B58" s="116"/>
      <c r="C58" s="117" t="s">
        <v>29</v>
      </c>
      <c r="D58" s="46">
        <v>0</v>
      </c>
      <c r="E58" s="61"/>
      <c r="F58" s="61">
        <v>0</v>
      </c>
    </row>
    <row r="59" spans="1:6" ht="15" x14ac:dyDescent="0.25">
      <c r="A59" s="115">
        <v>4509</v>
      </c>
      <c r="B59" s="116"/>
      <c r="C59" s="117" t="s">
        <v>30</v>
      </c>
      <c r="D59" s="46">
        <v>0</v>
      </c>
      <c r="E59" s="61"/>
      <c r="F59" s="61">
        <v>0</v>
      </c>
    </row>
    <row r="60" spans="1:6" ht="15" x14ac:dyDescent="0.25">
      <c r="A60" s="109">
        <v>5000</v>
      </c>
      <c r="B60" s="128" t="s">
        <v>64</v>
      </c>
      <c r="C60" s="129"/>
      <c r="D60" s="38">
        <v>149211</v>
      </c>
      <c r="E60" s="38">
        <v>0</v>
      </c>
      <c r="F60" s="38">
        <v>149211</v>
      </c>
    </row>
    <row r="61" spans="1:6" ht="15" x14ac:dyDescent="0.25">
      <c r="A61" s="112">
        <v>5100</v>
      </c>
      <c r="B61" s="126" t="s">
        <v>65</v>
      </c>
      <c r="C61" s="127"/>
      <c r="D61" s="55">
        <v>149211</v>
      </c>
      <c r="E61" s="55">
        <v>0</v>
      </c>
      <c r="F61" s="55">
        <v>149211</v>
      </c>
    </row>
    <row r="62" spans="1:6" ht="15" x14ac:dyDescent="0.25">
      <c r="A62" s="115">
        <v>5101</v>
      </c>
      <c r="B62" s="116"/>
      <c r="C62" s="117" t="s">
        <v>66</v>
      </c>
      <c r="D62" s="46">
        <v>1209</v>
      </c>
      <c r="E62" s="61"/>
      <c r="F62" s="61">
        <v>1209</v>
      </c>
    </row>
    <row r="63" spans="1:6" ht="15" x14ac:dyDescent="0.25">
      <c r="A63" s="115">
        <v>5102</v>
      </c>
      <c r="B63" s="116"/>
      <c r="C63" s="117" t="s">
        <v>67</v>
      </c>
      <c r="D63" s="46">
        <v>148002</v>
      </c>
      <c r="E63" s="61"/>
      <c r="F63" s="61">
        <v>148002</v>
      </c>
    </row>
    <row r="64" spans="1:6" ht="15" x14ac:dyDescent="0.25">
      <c r="A64" s="112">
        <v>5200</v>
      </c>
      <c r="B64" s="126" t="s">
        <v>68</v>
      </c>
      <c r="C64" s="127"/>
      <c r="D64" s="55"/>
      <c r="E64" s="55"/>
      <c r="F64" s="55">
        <v>0</v>
      </c>
    </row>
    <row r="65" spans="1:6" ht="15" x14ac:dyDescent="0.25">
      <c r="A65" s="109">
        <v>6000</v>
      </c>
      <c r="B65" s="128" t="s">
        <v>69</v>
      </c>
      <c r="C65" s="129"/>
      <c r="D65" s="38">
        <v>1764976</v>
      </c>
      <c r="E65" s="38">
        <v>0</v>
      </c>
      <c r="F65" s="38">
        <v>1764976</v>
      </c>
    </row>
    <row r="66" spans="1:6" ht="15" x14ac:dyDescent="0.25">
      <c r="A66" s="112">
        <v>6100</v>
      </c>
      <c r="B66" s="126" t="s">
        <v>70</v>
      </c>
      <c r="C66" s="127"/>
      <c r="D66" s="55">
        <v>886658</v>
      </c>
      <c r="E66" s="55">
        <v>0</v>
      </c>
      <c r="F66" s="55">
        <v>886658</v>
      </c>
    </row>
    <row r="67" spans="1:6" ht="15" x14ac:dyDescent="0.25">
      <c r="A67" s="115">
        <v>6101</v>
      </c>
      <c r="B67" s="116"/>
      <c r="C67" s="117" t="s">
        <v>71</v>
      </c>
      <c r="D67" s="46">
        <v>0</v>
      </c>
      <c r="E67" s="61"/>
      <c r="F67" s="61">
        <v>0</v>
      </c>
    </row>
    <row r="68" spans="1:6" ht="15" x14ac:dyDescent="0.25">
      <c r="A68" s="115">
        <v>6102</v>
      </c>
      <c r="B68" s="116"/>
      <c r="C68" s="117" t="s">
        <v>72</v>
      </c>
      <c r="D68" s="46">
        <v>0</v>
      </c>
      <c r="E68" s="61"/>
      <c r="F68" s="61">
        <v>0</v>
      </c>
    </row>
    <row r="69" spans="1:6" ht="15" x14ac:dyDescent="0.25">
      <c r="A69" s="115">
        <v>6103</v>
      </c>
      <c r="B69" s="116"/>
      <c r="C69" s="117" t="s">
        <v>73</v>
      </c>
      <c r="D69" s="46">
        <v>886658</v>
      </c>
      <c r="E69" s="61"/>
      <c r="F69" s="61">
        <v>886658</v>
      </c>
    </row>
    <row r="70" spans="1:6" ht="15" x14ac:dyDescent="0.25">
      <c r="A70" s="112">
        <v>6200</v>
      </c>
      <c r="B70" s="126" t="s">
        <v>74</v>
      </c>
      <c r="C70" s="127"/>
      <c r="D70" s="55">
        <v>0</v>
      </c>
      <c r="E70" s="55">
        <v>0</v>
      </c>
      <c r="F70" s="55">
        <v>0</v>
      </c>
    </row>
    <row r="71" spans="1:6" ht="15" x14ac:dyDescent="0.25">
      <c r="A71" s="115" t="s">
        <v>594</v>
      </c>
      <c r="B71" s="116"/>
      <c r="C71" s="130" t="s">
        <v>75</v>
      </c>
      <c r="D71" s="46">
        <v>0</v>
      </c>
      <c r="E71" s="61"/>
      <c r="F71" s="61">
        <v>0</v>
      </c>
    </row>
    <row r="72" spans="1:6" ht="15" x14ac:dyDescent="0.25">
      <c r="A72" s="115">
        <v>6202</v>
      </c>
      <c r="B72" s="116"/>
      <c r="C72" s="130" t="s">
        <v>595</v>
      </c>
      <c r="D72" s="46">
        <v>0</v>
      </c>
      <c r="E72" s="61"/>
      <c r="F72" s="61">
        <v>0</v>
      </c>
    </row>
    <row r="73" spans="1:6" ht="15" x14ac:dyDescent="0.25">
      <c r="A73" s="112">
        <v>6300</v>
      </c>
      <c r="B73" s="126" t="s">
        <v>77</v>
      </c>
      <c r="C73" s="127"/>
      <c r="D73" s="55">
        <v>878318</v>
      </c>
      <c r="E73" s="55">
        <v>0</v>
      </c>
      <c r="F73" s="55">
        <v>878318</v>
      </c>
    </row>
    <row r="74" spans="1:6" ht="15" x14ac:dyDescent="0.25">
      <c r="A74" s="115">
        <v>6301</v>
      </c>
      <c r="B74" s="116"/>
      <c r="C74" s="117" t="s">
        <v>26</v>
      </c>
      <c r="D74" s="46">
        <v>0</v>
      </c>
      <c r="E74" s="61"/>
      <c r="F74" s="61">
        <v>0</v>
      </c>
    </row>
    <row r="75" spans="1:6" ht="15" x14ac:dyDescent="0.25">
      <c r="A75" s="115">
        <v>6302</v>
      </c>
      <c r="B75" s="116"/>
      <c r="C75" s="117" t="s">
        <v>27</v>
      </c>
      <c r="D75" s="46">
        <v>0</v>
      </c>
      <c r="E75" s="61"/>
      <c r="F75" s="61">
        <v>0</v>
      </c>
    </row>
    <row r="76" spans="1:6" ht="15" x14ac:dyDescent="0.25">
      <c r="A76" s="115">
        <v>6303</v>
      </c>
      <c r="B76" s="116"/>
      <c r="C76" s="117" t="s">
        <v>28</v>
      </c>
      <c r="D76" s="46">
        <v>24780</v>
      </c>
      <c r="E76" s="61"/>
      <c r="F76" s="61">
        <v>24780</v>
      </c>
    </row>
    <row r="77" spans="1:6" ht="15" x14ac:dyDescent="0.25">
      <c r="A77" s="115">
        <v>6304</v>
      </c>
      <c r="B77" s="116"/>
      <c r="C77" s="117" t="s">
        <v>29</v>
      </c>
      <c r="D77" s="46">
        <v>0</v>
      </c>
      <c r="E77" s="61"/>
      <c r="F77" s="61">
        <v>0</v>
      </c>
    </row>
    <row r="78" spans="1:6" ht="15" x14ac:dyDescent="0.25">
      <c r="A78" s="115">
        <v>6309</v>
      </c>
      <c r="B78" s="116"/>
      <c r="C78" s="117" t="s">
        <v>30</v>
      </c>
      <c r="D78" s="46">
        <v>853538</v>
      </c>
      <c r="E78" s="61"/>
      <c r="F78" s="61">
        <v>853538</v>
      </c>
    </row>
    <row r="79" spans="1:6" ht="15" x14ac:dyDescent="0.25">
      <c r="A79" s="109">
        <v>7000</v>
      </c>
      <c r="B79" s="131" t="s">
        <v>78</v>
      </c>
      <c r="C79" s="132"/>
      <c r="D79" s="38">
        <v>0</v>
      </c>
      <c r="E79" s="38">
        <v>0</v>
      </c>
      <c r="F79" s="38">
        <v>0</v>
      </c>
    </row>
    <row r="80" spans="1:6" ht="15" x14ac:dyDescent="0.25">
      <c r="A80" s="133">
        <v>7100</v>
      </c>
      <c r="B80" s="126" t="s">
        <v>79</v>
      </c>
      <c r="C80" s="127"/>
      <c r="D80" s="55">
        <v>0</v>
      </c>
      <c r="E80" s="55">
        <v>0</v>
      </c>
      <c r="F80" s="55">
        <v>0</v>
      </c>
    </row>
    <row r="81" spans="1:6" ht="30" x14ac:dyDescent="0.25">
      <c r="A81" s="121">
        <v>7101</v>
      </c>
      <c r="B81" s="122"/>
      <c r="C81" s="123" t="s">
        <v>79</v>
      </c>
      <c r="D81" s="46">
        <v>0</v>
      </c>
      <c r="E81" s="61"/>
      <c r="F81" s="61">
        <v>0</v>
      </c>
    </row>
    <row r="82" spans="1:6" ht="15" x14ac:dyDescent="0.25">
      <c r="A82" s="133">
        <v>7200</v>
      </c>
      <c r="B82" s="126" t="s">
        <v>80</v>
      </c>
      <c r="C82" s="127"/>
      <c r="D82" s="55"/>
      <c r="E82" s="55"/>
      <c r="F82" s="55">
        <v>0</v>
      </c>
    </row>
    <row r="83" spans="1:6" ht="15" x14ac:dyDescent="0.25">
      <c r="A83" s="133">
        <v>7300</v>
      </c>
      <c r="B83" s="126" t="s">
        <v>81</v>
      </c>
      <c r="C83" s="127"/>
      <c r="D83" s="55">
        <v>0</v>
      </c>
      <c r="E83" s="55">
        <v>0</v>
      </c>
      <c r="F83" s="55">
        <v>0</v>
      </c>
    </row>
    <row r="84" spans="1:6" ht="30" x14ac:dyDescent="0.25">
      <c r="A84" s="121">
        <v>7301</v>
      </c>
      <c r="B84" s="122"/>
      <c r="C84" s="123" t="s">
        <v>81</v>
      </c>
      <c r="D84" s="46">
        <v>0</v>
      </c>
      <c r="E84" s="61"/>
      <c r="F84" s="61">
        <v>0</v>
      </c>
    </row>
    <row r="85" spans="1:6" ht="15" x14ac:dyDescent="0.25">
      <c r="A85" s="133">
        <v>7400</v>
      </c>
      <c r="B85" s="126" t="s">
        <v>82</v>
      </c>
      <c r="C85" s="127"/>
      <c r="D85" s="55"/>
      <c r="E85" s="55"/>
      <c r="F85" s="55">
        <v>0</v>
      </c>
    </row>
    <row r="86" spans="1:6" ht="15" x14ac:dyDescent="0.25">
      <c r="A86" s="133">
        <v>7500</v>
      </c>
      <c r="B86" s="126" t="s">
        <v>83</v>
      </c>
      <c r="C86" s="127"/>
      <c r="D86" s="55"/>
      <c r="E86" s="55"/>
      <c r="F86" s="55">
        <v>0</v>
      </c>
    </row>
    <row r="87" spans="1:6" ht="15" x14ac:dyDescent="0.25">
      <c r="A87" s="133">
        <v>7600</v>
      </c>
      <c r="B87" s="126" t="s">
        <v>84</v>
      </c>
      <c r="C87" s="127"/>
      <c r="D87" s="55"/>
      <c r="E87" s="55"/>
      <c r="F87" s="55">
        <v>0</v>
      </c>
    </row>
    <row r="88" spans="1:6" ht="15" x14ac:dyDescent="0.25">
      <c r="A88" s="133">
        <v>7700</v>
      </c>
      <c r="B88" s="126" t="s">
        <v>85</v>
      </c>
      <c r="C88" s="127"/>
      <c r="D88" s="55">
        <v>0</v>
      </c>
      <c r="E88" s="55">
        <v>0</v>
      </c>
      <c r="F88" s="55">
        <v>0</v>
      </c>
    </row>
    <row r="89" spans="1:6" ht="30" x14ac:dyDescent="0.25">
      <c r="A89" s="121">
        <v>7701</v>
      </c>
      <c r="B89" s="122"/>
      <c r="C89" s="123" t="s">
        <v>85</v>
      </c>
      <c r="D89" s="46">
        <v>0</v>
      </c>
      <c r="E89" s="61"/>
      <c r="F89" s="61">
        <v>0</v>
      </c>
    </row>
    <row r="90" spans="1:6" ht="15" x14ac:dyDescent="0.25">
      <c r="A90" s="133">
        <v>7800</v>
      </c>
      <c r="B90" s="126" t="s">
        <v>86</v>
      </c>
      <c r="C90" s="127"/>
      <c r="D90" s="55"/>
      <c r="E90" s="55"/>
      <c r="F90" s="55">
        <v>0</v>
      </c>
    </row>
    <row r="91" spans="1:6" ht="15" x14ac:dyDescent="0.25">
      <c r="A91" s="133">
        <v>7900</v>
      </c>
      <c r="B91" s="126" t="s">
        <v>87</v>
      </c>
      <c r="C91" s="127"/>
      <c r="D91" s="55">
        <v>0</v>
      </c>
      <c r="E91" s="55">
        <v>0</v>
      </c>
      <c r="F91" s="55">
        <v>0</v>
      </c>
    </row>
    <row r="92" spans="1:6" ht="15" x14ac:dyDescent="0.25">
      <c r="A92" s="121">
        <v>7901</v>
      </c>
      <c r="B92" s="122"/>
      <c r="C92" s="123" t="s">
        <v>87</v>
      </c>
      <c r="D92" s="46">
        <v>0</v>
      </c>
      <c r="E92" s="61"/>
      <c r="F92" s="61">
        <v>0</v>
      </c>
    </row>
    <row r="93" spans="1:6" ht="15" x14ac:dyDescent="0.25">
      <c r="A93" s="109">
        <v>8000</v>
      </c>
      <c r="B93" s="134" t="s">
        <v>88</v>
      </c>
      <c r="C93" s="135"/>
      <c r="D93" s="38">
        <v>23398725</v>
      </c>
      <c r="E93" s="38">
        <v>5287248</v>
      </c>
      <c r="F93" s="38">
        <v>28685973</v>
      </c>
    </row>
    <row r="94" spans="1:6" ht="15" x14ac:dyDescent="0.25">
      <c r="A94" s="112">
        <v>8100</v>
      </c>
      <c r="B94" s="126" t="s">
        <v>89</v>
      </c>
      <c r="C94" s="127"/>
      <c r="D94" s="55">
        <v>23398725</v>
      </c>
      <c r="E94" s="55">
        <v>0</v>
      </c>
      <c r="F94" s="55">
        <v>23398725</v>
      </c>
    </row>
    <row r="95" spans="1:6" ht="15" x14ac:dyDescent="0.25">
      <c r="A95" s="115">
        <v>8101</v>
      </c>
      <c r="B95" s="116"/>
      <c r="C95" s="117" t="s">
        <v>90</v>
      </c>
      <c r="D95" s="46">
        <v>23356725</v>
      </c>
      <c r="E95" s="61"/>
      <c r="F95" s="61">
        <v>23356725</v>
      </c>
    </row>
    <row r="96" spans="1:6" ht="15" x14ac:dyDescent="0.25">
      <c r="A96" s="115">
        <v>8102</v>
      </c>
      <c r="B96" s="116"/>
      <c r="C96" s="117" t="s">
        <v>91</v>
      </c>
      <c r="D96" s="46">
        <v>0</v>
      </c>
      <c r="E96" s="61"/>
      <c r="F96" s="61">
        <v>0</v>
      </c>
    </row>
    <row r="97" spans="1:6" ht="15" x14ac:dyDescent="0.25">
      <c r="A97" s="115">
        <v>8103</v>
      </c>
      <c r="B97" s="116"/>
      <c r="C97" s="117" t="s">
        <v>92</v>
      </c>
      <c r="D97" s="46">
        <v>0</v>
      </c>
      <c r="E97" s="61"/>
      <c r="F97" s="61">
        <v>0</v>
      </c>
    </row>
    <row r="98" spans="1:6" ht="15" x14ac:dyDescent="0.25">
      <c r="A98" s="115">
        <v>8104</v>
      </c>
      <c r="B98" s="116"/>
      <c r="C98" s="117" t="s">
        <v>93</v>
      </c>
      <c r="D98" s="46">
        <v>0</v>
      </c>
      <c r="E98" s="61"/>
      <c r="F98" s="61">
        <v>0</v>
      </c>
    </row>
    <row r="99" spans="1:6" ht="15" x14ac:dyDescent="0.25">
      <c r="A99" s="115">
        <v>8105</v>
      </c>
      <c r="B99" s="116"/>
      <c r="C99" s="117" t="s">
        <v>94</v>
      </c>
      <c r="D99" s="46">
        <v>0</v>
      </c>
      <c r="E99" s="61"/>
      <c r="F99" s="61">
        <v>0</v>
      </c>
    </row>
    <row r="100" spans="1:6" ht="15" x14ac:dyDescent="0.25">
      <c r="A100" s="115">
        <v>8106</v>
      </c>
      <c r="B100" s="116"/>
      <c r="C100" s="117" t="s">
        <v>95</v>
      </c>
      <c r="D100" s="46">
        <v>0</v>
      </c>
      <c r="E100" s="61"/>
      <c r="F100" s="61">
        <v>0</v>
      </c>
    </row>
    <row r="101" spans="1:6" ht="15" x14ac:dyDescent="0.25">
      <c r="A101" s="115">
        <v>8107</v>
      </c>
      <c r="B101" s="116"/>
      <c r="C101" s="117" t="s">
        <v>96</v>
      </c>
      <c r="D101" s="46">
        <v>0</v>
      </c>
      <c r="E101" s="61"/>
      <c r="F101" s="61">
        <v>0</v>
      </c>
    </row>
    <row r="102" spans="1:6" ht="15" x14ac:dyDescent="0.25">
      <c r="A102" s="115">
        <v>8108</v>
      </c>
      <c r="B102" s="116"/>
      <c r="C102" s="117" t="s">
        <v>97</v>
      </c>
      <c r="D102" s="46">
        <v>0</v>
      </c>
      <c r="E102" s="61"/>
      <c r="F102" s="61">
        <v>0</v>
      </c>
    </row>
    <row r="103" spans="1:6" ht="15" x14ac:dyDescent="0.25">
      <c r="A103" s="115">
        <v>8109</v>
      </c>
      <c r="B103" s="116"/>
      <c r="C103" s="117" t="s">
        <v>98</v>
      </c>
      <c r="D103" s="46">
        <v>0</v>
      </c>
      <c r="E103" s="61"/>
      <c r="F103" s="61">
        <v>0</v>
      </c>
    </row>
    <row r="104" spans="1:6" ht="15" x14ac:dyDescent="0.25">
      <c r="A104" s="115">
        <v>8110</v>
      </c>
      <c r="B104" s="116"/>
      <c r="C104" s="117" t="s">
        <v>99</v>
      </c>
      <c r="D104" s="46">
        <v>0</v>
      </c>
      <c r="E104" s="61"/>
      <c r="F104" s="61">
        <v>0</v>
      </c>
    </row>
    <row r="105" spans="1:6" ht="30" x14ac:dyDescent="0.25">
      <c r="A105" s="115">
        <v>8111</v>
      </c>
      <c r="B105" s="116"/>
      <c r="C105" s="117" t="s">
        <v>100</v>
      </c>
      <c r="D105" s="46">
        <v>0</v>
      </c>
      <c r="E105" s="61"/>
      <c r="F105" s="61">
        <v>0</v>
      </c>
    </row>
    <row r="106" spans="1:6" ht="15" x14ac:dyDescent="0.25">
      <c r="A106" s="115">
        <v>8112</v>
      </c>
      <c r="B106" s="116"/>
      <c r="C106" s="117" t="s">
        <v>101</v>
      </c>
      <c r="D106" s="46">
        <v>42000</v>
      </c>
      <c r="E106" s="61"/>
      <c r="F106" s="61">
        <v>42000</v>
      </c>
    </row>
    <row r="107" spans="1:6" ht="15" x14ac:dyDescent="0.25">
      <c r="A107" s="112">
        <v>8200</v>
      </c>
      <c r="B107" s="126" t="s">
        <v>102</v>
      </c>
      <c r="C107" s="127"/>
      <c r="D107" s="55">
        <v>0</v>
      </c>
      <c r="E107" s="55">
        <v>5279519</v>
      </c>
      <c r="F107" s="55">
        <v>5279519</v>
      </c>
    </row>
    <row r="108" spans="1:6" ht="15" x14ac:dyDescent="0.25">
      <c r="A108" s="115">
        <v>8201</v>
      </c>
      <c r="B108" s="116"/>
      <c r="C108" s="117" t="s">
        <v>103</v>
      </c>
      <c r="D108" s="61"/>
      <c r="E108" s="46">
        <v>2630136</v>
      </c>
      <c r="F108" s="61">
        <v>2630136</v>
      </c>
    </row>
    <row r="109" spans="1:6" ht="15" x14ac:dyDescent="0.25">
      <c r="A109" s="115">
        <v>8202</v>
      </c>
      <c r="B109" s="116"/>
      <c r="C109" s="117" t="s">
        <v>104</v>
      </c>
      <c r="D109" s="61"/>
      <c r="E109" s="46">
        <v>2649383</v>
      </c>
      <c r="F109" s="61">
        <v>2649383</v>
      </c>
    </row>
    <row r="110" spans="1:6" ht="15" x14ac:dyDescent="0.25">
      <c r="A110" s="112">
        <v>8300</v>
      </c>
      <c r="B110" s="126" t="s">
        <v>105</v>
      </c>
      <c r="C110" s="127"/>
      <c r="D110" s="55">
        <v>0</v>
      </c>
      <c r="E110" s="55">
        <v>7729</v>
      </c>
      <c r="F110" s="55">
        <v>7729</v>
      </c>
    </row>
    <row r="111" spans="1:6" ht="15" x14ac:dyDescent="0.25">
      <c r="A111" s="115">
        <v>8301</v>
      </c>
      <c r="B111" s="116"/>
      <c r="C111" s="130" t="s">
        <v>106</v>
      </c>
      <c r="D111" s="61"/>
      <c r="E111" s="46">
        <v>7729</v>
      </c>
      <c r="F111" s="61">
        <v>7729</v>
      </c>
    </row>
    <row r="112" spans="1:6" ht="15" x14ac:dyDescent="0.25">
      <c r="A112" s="115">
        <v>8302</v>
      </c>
      <c r="B112" s="116"/>
      <c r="C112" s="130" t="s">
        <v>107</v>
      </c>
      <c r="D112" s="61"/>
      <c r="E112" s="46">
        <v>0</v>
      </c>
      <c r="F112" s="61">
        <v>0</v>
      </c>
    </row>
    <row r="113" spans="1:6" ht="15" x14ac:dyDescent="0.25">
      <c r="A113" s="115">
        <v>8303</v>
      </c>
      <c r="B113" s="116"/>
      <c r="C113" s="130" t="s">
        <v>108</v>
      </c>
      <c r="D113" s="61"/>
      <c r="E113" s="46">
        <v>0</v>
      </c>
      <c r="F113" s="61">
        <v>0</v>
      </c>
    </row>
    <row r="114" spans="1:6" ht="15" x14ac:dyDescent="0.25">
      <c r="A114" s="115">
        <v>8304</v>
      </c>
      <c r="B114" s="116"/>
      <c r="C114" s="130" t="s">
        <v>596</v>
      </c>
      <c r="D114" s="46">
        <v>0</v>
      </c>
      <c r="E114" s="46">
        <v>0</v>
      </c>
      <c r="F114" s="61">
        <v>0</v>
      </c>
    </row>
    <row r="115" spans="1:6" ht="15" x14ac:dyDescent="0.25">
      <c r="A115" s="112">
        <v>8400</v>
      </c>
      <c r="B115" s="126" t="s">
        <v>112</v>
      </c>
      <c r="C115" s="127"/>
      <c r="D115" s="55">
        <v>0</v>
      </c>
      <c r="E115" s="55">
        <v>0</v>
      </c>
      <c r="F115" s="55">
        <v>0</v>
      </c>
    </row>
    <row r="116" spans="1:6" ht="15" x14ac:dyDescent="0.25">
      <c r="A116" s="115">
        <v>8401</v>
      </c>
      <c r="B116" s="116"/>
      <c r="C116" s="130" t="s">
        <v>113</v>
      </c>
      <c r="D116" s="46">
        <v>0</v>
      </c>
      <c r="E116" s="61"/>
      <c r="F116" s="61">
        <v>0</v>
      </c>
    </row>
    <row r="117" spans="1:6" ht="15" x14ac:dyDescent="0.25">
      <c r="A117" s="115">
        <v>8402</v>
      </c>
      <c r="B117" s="116"/>
      <c r="C117" s="130" t="s">
        <v>114</v>
      </c>
      <c r="D117" s="46">
        <v>0</v>
      </c>
      <c r="E117" s="61"/>
      <c r="F117" s="61">
        <v>0</v>
      </c>
    </row>
    <row r="118" spans="1:6" ht="15" x14ac:dyDescent="0.25">
      <c r="A118" s="115">
        <v>8403</v>
      </c>
      <c r="B118" s="116"/>
      <c r="C118" s="130" t="s">
        <v>115</v>
      </c>
      <c r="D118" s="46">
        <v>0</v>
      </c>
      <c r="E118" s="61"/>
      <c r="F118" s="61">
        <v>0</v>
      </c>
    </row>
    <row r="119" spans="1:6" ht="15" x14ac:dyDescent="0.25">
      <c r="A119" s="115">
        <v>8404</v>
      </c>
      <c r="B119" s="116"/>
      <c r="C119" s="130" t="s">
        <v>116</v>
      </c>
      <c r="D119" s="46">
        <v>0</v>
      </c>
      <c r="E119" s="61"/>
      <c r="F119" s="61">
        <v>0</v>
      </c>
    </row>
    <row r="120" spans="1:6" ht="15" x14ac:dyDescent="0.25">
      <c r="A120" s="115">
        <v>8405</v>
      </c>
      <c r="B120" s="116"/>
      <c r="C120" s="130" t="s">
        <v>117</v>
      </c>
      <c r="D120" s="46">
        <v>0</v>
      </c>
      <c r="E120" s="61"/>
      <c r="F120" s="61">
        <v>0</v>
      </c>
    </row>
    <row r="121" spans="1:6" ht="15" x14ac:dyDescent="0.25">
      <c r="A121" s="112">
        <v>8500</v>
      </c>
      <c r="B121" s="126" t="s">
        <v>118</v>
      </c>
      <c r="C121" s="127"/>
      <c r="D121" s="55">
        <v>0</v>
      </c>
      <c r="E121" s="55">
        <v>0</v>
      </c>
      <c r="F121" s="55">
        <v>0</v>
      </c>
    </row>
    <row r="122" spans="1:6" ht="30" x14ac:dyDescent="0.25">
      <c r="A122" s="121">
        <v>8501</v>
      </c>
      <c r="B122" s="122"/>
      <c r="C122" s="130" t="s">
        <v>119</v>
      </c>
      <c r="D122" s="61"/>
      <c r="E122" s="46">
        <v>0</v>
      </c>
      <c r="F122" s="61">
        <v>0</v>
      </c>
    </row>
    <row r="123" spans="1:6" ht="15" x14ac:dyDescent="0.25">
      <c r="A123" s="121">
        <v>8502</v>
      </c>
      <c r="B123" s="122"/>
      <c r="C123" s="130" t="s">
        <v>120</v>
      </c>
      <c r="D123" s="61"/>
      <c r="E123" s="46">
        <v>0</v>
      </c>
      <c r="F123" s="61">
        <v>0</v>
      </c>
    </row>
    <row r="124" spans="1:6" ht="15" x14ac:dyDescent="0.25">
      <c r="A124" s="109">
        <v>9000</v>
      </c>
      <c r="B124" s="128" t="s">
        <v>121</v>
      </c>
      <c r="C124" s="129"/>
      <c r="D124" s="38">
        <v>0</v>
      </c>
      <c r="E124" s="38">
        <v>0</v>
      </c>
      <c r="F124" s="38">
        <v>0</v>
      </c>
    </row>
    <row r="125" spans="1:6" ht="15" x14ac:dyDescent="0.25">
      <c r="A125" s="136">
        <v>9100</v>
      </c>
      <c r="B125" s="126" t="s">
        <v>122</v>
      </c>
      <c r="C125" s="127"/>
      <c r="D125" s="55">
        <v>0</v>
      </c>
      <c r="E125" s="55">
        <v>0</v>
      </c>
      <c r="F125" s="55">
        <v>0</v>
      </c>
    </row>
    <row r="126" spans="1:6" ht="15" x14ac:dyDescent="0.25">
      <c r="A126" s="121">
        <v>9101</v>
      </c>
      <c r="B126" s="122"/>
      <c r="C126" s="123" t="s">
        <v>122</v>
      </c>
      <c r="D126" s="46">
        <v>0</v>
      </c>
      <c r="E126" s="46">
        <v>0</v>
      </c>
      <c r="F126" s="61">
        <v>0</v>
      </c>
    </row>
    <row r="127" spans="1:6" ht="15" x14ac:dyDescent="0.25">
      <c r="A127" s="112">
        <v>9200</v>
      </c>
      <c r="B127" s="126" t="s">
        <v>125</v>
      </c>
      <c r="C127" s="127"/>
      <c r="D127" s="55"/>
      <c r="E127" s="55"/>
      <c r="F127" s="55">
        <v>0</v>
      </c>
    </row>
    <row r="128" spans="1:6" ht="15" x14ac:dyDescent="0.25">
      <c r="A128" s="112">
        <v>9300</v>
      </c>
      <c r="B128" s="126" t="s">
        <v>126</v>
      </c>
      <c r="C128" s="127"/>
      <c r="D128" s="55">
        <v>0</v>
      </c>
      <c r="E128" s="55">
        <v>0</v>
      </c>
      <c r="F128" s="55">
        <v>0</v>
      </c>
    </row>
    <row r="129" spans="1:6" ht="15" x14ac:dyDescent="0.25">
      <c r="A129" s="121">
        <v>9301</v>
      </c>
      <c r="B129" s="122"/>
      <c r="C129" s="123" t="s">
        <v>126</v>
      </c>
      <c r="D129" s="46">
        <v>0</v>
      </c>
      <c r="E129" s="46">
        <v>0</v>
      </c>
      <c r="F129" s="61">
        <v>0</v>
      </c>
    </row>
    <row r="130" spans="1:6" ht="15" x14ac:dyDescent="0.25">
      <c r="A130" s="112">
        <v>9400</v>
      </c>
      <c r="B130" s="126" t="s">
        <v>129</v>
      </c>
      <c r="C130" s="127"/>
      <c r="D130" s="55"/>
      <c r="E130" s="55"/>
      <c r="F130" s="55">
        <v>0</v>
      </c>
    </row>
    <row r="131" spans="1:6" ht="15" x14ac:dyDescent="0.25">
      <c r="A131" s="112">
        <v>9500</v>
      </c>
      <c r="B131" s="126" t="s">
        <v>597</v>
      </c>
      <c r="C131" s="127"/>
      <c r="D131" s="55">
        <v>0</v>
      </c>
      <c r="E131" s="55">
        <v>0</v>
      </c>
      <c r="F131" s="55">
        <v>0</v>
      </c>
    </row>
    <row r="132" spans="1:6" ht="15" x14ac:dyDescent="0.25">
      <c r="A132" s="121">
        <v>9501</v>
      </c>
      <c r="B132" s="122"/>
      <c r="C132" s="123" t="s">
        <v>597</v>
      </c>
      <c r="D132" s="46">
        <v>0</v>
      </c>
      <c r="E132" s="61"/>
      <c r="F132" s="61">
        <v>0</v>
      </c>
    </row>
    <row r="133" spans="1:6" ht="15" x14ac:dyDescent="0.25">
      <c r="A133" s="112">
        <v>9600</v>
      </c>
      <c r="B133" s="126" t="s">
        <v>131</v>
      </c>
      <c r="C133" s="127"/>
      <c r="D133" s="55"/>
      <c r="E133" s="55"/>
      <c r="F133" s="55">
        <v>0</v>
      </c>
    </row>
    <row r="134" spans="1:6" ht="15" x14ac:dyDescent="0.25">
      <c r="A134" s="112">
        <v>9700</v>
      </c>
      <c r="B134" s="126" t="s">
        <v>132</v>
      </c>
      <c r="C134" s="127"/>
      <c r="D134" s="55">
        <v>0</v>
      </c>
      <c r="E134" s="55">
        <v>0</v>
      </c>
      <c r="F134" s="55">
        <v>0</v>
      </c>
    </row>
    <row r="135" spans="1:6" ht="30" x14ac:dyDescent="0.25">
      <c r="A135" s="121" t="s">
        <v>598</v>
      </c>
      <c r="B135" s="122"/>
      <c r="C135" s="123" t="s">
        <v>132</v>
      </c>
      <c r="D135" s="46">
        <v>0</v>
      </c>
      <c r="E135" s="61"/>
      <c r="F135" s="61">
        <v>0</v>
      </c>
    </row>
    <row r="136" spans="1:6" ht="15" x14ac:dyDescent="0.25">
      <c r="A136" s="109">
        <v>0</v>
      </c>
      <c r="B136" s="128" t="s">
        <v>133</v>
      </c>
      <c r="C136" s="129"/>
      <c r="D136" s="38">
        <v>0</v>
      </c>
      <c r="E136" s="38">
        <v>0</v>
      </c>
      <c r="F136" s="38">
        <v>0</v>
      </c>
    </row>
    <row r="137" spans="1:6" ht="15" x14ac:dyDescent="0.25">
      <c r="A137" s="112">
        <v>100</v>
      </c>
      <c r="B137" s="126" t="s">
        <v>134</v>
      </c>
      <c r="C137" s="127"/>
      <c r="D137" s="55"/>
      <c r="E137" s="55"/>
      <c r="F137" s="55">
        <v>0</v>
      </c>
    </row>
    <row r="138" spans="1:6" ht="15" x14ac:dyDescent="0.25">
      <c r="A138" s="112">
        <v>200</v>
      </c>
      <c r="B138" s="126" t="s">
        <v>135</v>
      </c>
      <c r="C138" s="127"/>
      <c r="D138" s="55"/>
      <c r="E138" s="55"/>
      <c r="F138" s="55">
        <v>0</v>
      </c>
    </row>
    <row r="139" spans="1:6" ht="15" x14ac:dyDescent="0.25">
      <c r="A139" s="112">
        <v>300</v>
      </c>
      <c r="B139" s="126" t="s">
        <v>136</v>
      </c>
      <c r="C139" s="127"/>
      <c r="D139" s="55">
        <v>0</v>
      </c>
      <c r="E139" s="55">
        <v>0</v>
      </c>
      <c r="F139" s="55">
        <v>0</v>
      </c>
    </row>
    <row r="140" spans="1:6" ht="15" x14ac:dyDescent="0.25">
      <c r="A140" s="137">
        <v>301</v>
      </c>
      <c r="B140" s="138"/>
      <c r="C140" s="117" t="s">
        <v>136</v>
      </c>
      <c r="D140" s="61"/>
      <c r="E140" s="46">
        <v>0</v>
      </c>
      <c r="F140" s="61">
        <v>0</v>
      </c>
    </row>
    <row r="141" spans="1:6" ht="15.75" x14ac:dyDescent="0.25">
      <c r="A141" s="139" t="s">
        <v>137</v>
      </c>
      <c r="B141" s="140"/>
      <c r="C141" s="141"/>
      <c r="D141" s="142">
        <v>30220060</v>
      </c>
      <c r="E141" s="142">
        <v>5287248</v>
      </c>
      <c r="F141" s="142">
        <v>35507308</v>
      </c>
    </row>
    <row r="142" spans="1:6" ht="15" x14ac:dyDescent="0.25"/>
    <row r="143" spans="1:6" ht="15" x14ac:dyDescent="0.25"/>
    <row r="144" spans="1:6" ht="15" x14ac:dyDescent="0.25"/>
    <row r="145" ht="15" x14ac:dyDescent="0.25"/>
    <row r="146" ht="15" x14ac:dyDescent="0.25"/>
    <row r="147" ht="15" x14ac:dyDescent="0.25"/>
  </sheetData>
  <mergeCells count="141">
    <mergeCell ref="B139:C139"/>
    <mergeCell ref="A140:B140"/>
    <mergeCell ref="A141:C141"/>
    <mergeCell ref="B133:C133"/>
    <mergeCell ref="B134:C134"/>
    <mergeCell ref="A135:B135"/>
    <mergeCell ref="B136:C136"/>
    <mergeCell ref="B137:C137"/>
    <mergeCell ref="B138:C138"/>
    <mergeCell ref="B127:C127"/>
    <mergeCell ref="B128:C128"/>
    <mergeCell ref="A129:B129"/>
    <mergeCell ref="B130:C130"/>
    <mergeCell ref="B131:C131"/>
    <mergeCell ref="A132:B132"/>
    <mergeCell ref="B121:C121"/>
    <mergeCell ref="A122:B122"/>
    <mergeCell ref="A123:B123"/>
    <mergeCell ref="B124:C124"/>
    <mergeCell ref="B125:C125"/>
    <mergeCell ref="A126:B126"/>
    <mergeCell ref="B115:C115"/>
    <mergeCell ref="A116:B116"/>
    <mergeCell ref="A117:B117"/>
    <mergeCell ref="A118:B118"/>
    <mergeCell ref="A119:B119"/>
    <mergeCell ref="A120:B120"/>
    <mergeCell ref="A109:B109"/>
    <mergeCell ref="B110:C110"/>
    <mergeCell ref="A111:B111"/>
    <mergeCell ref="A112:B112"/>
    <mergeCell ref="A113:B113"/>
    <mergeCell ref="A114:B114"/>
    <mergeCell ref="A103:B103"/>
    <mergeCell ref="A104:B104"/>
    <mergeCell ref="A105:B105"/>
    <mergeCell ref="A106:B106"/>
    <mergeCell ref="B107:C107"/>
    <mergeCell ref="A108:B108"/>
    <mergeCell ref="A97:B97"/>
    <mergeCell ref="A98:B98"/>
    <mergeCell ref="A99:B99"/>
    <mergeCell ref="A100:B100"/>
    <mergeCell ref="A101:B101"/>
    <mergeCell ref="A102:B102"/>
    <mergeCell ref="B91:C91"/>
    <mergeCell ref="A92:B92"/>
    <mergeCell ref="B93:C93"/>
    <mergeCell ref="B94:C94"/>
    <mergeCell ref="A95:B95"/>
    <mergeCell ref="A96:B96"/>
    <mergeCell ref="B85:C85"/>
    <mergeCell ref="B86:C86"/>
    <mergeCell ref="B87:C87"/>
    <mergeCell ref="B88:C88"/>
    <mergeCell ref="A89:B89"/>
    <mergeCell ref="B90:C90"/>
    <mergeCell ref="B79:C79"/>
    <mergeCell ref="B80:C80"/>
    <mergeCell ref="A81:B81"/>
    <mergeCell ref="B82:C82"/>
    <mergeCell ref="B83:C83"/>
    <mergeCell ref="A84:B84"/>
    <mergeCell ref="B73:C73"/>
    <mergeCell ref="A74:B74"/>
    <mergeCell ref="A75:B75"/>
    <mergeCell ref="A76:B76"/>
    <mergeCell ref="A77:B77"/>
    <mergeCell ref="A78:B78"/>
    <mergeCell ref="A67:B67"/>
    <mergeCell ref="A68:B68"/>
    <mergeCell ref="A69:B69"/>
    <mergeCell ref="B70:C70"/>
    <mergeCell ref="A71:B71"/>
    <mergeCell ref="A72:B72"/>
    <mergeCell ref="B61:C61"/>
    <mergeCell ref="A62:B62"/>
    <mergeCell ref="A63:B63"/>
    <mergeCell ref="B64:C64"/>
    <mergeCell ref="B65:C65"/>
    <mergeCell ref="B66:C66"/>
    <mergeCell ref="A55:B55"/>
    <mergeCell ref="A56:B56"/>
    <mergeCell ref="A57:B57"/>
    <mergeCell ref="A58:B58"/>
    <mergeCell ref="A59:B59"/>
    <mergeCell ref="B60:C60"/>
    <mergeCell ref="A49:B49"/>
    <mergeCell ref="A50:B50"/>
    <mergeCell ref="A51:B51"/>
    <mergeCell ref="B52:C52"/>
    <mergeCell ref="A53:B53"/>
    <mergeCell ref="B54:C54"/>
    <mergeCell ref="A43:B43"/>
    <mergeCell ref="A44:B44"/>
    <mergeCell ref="A45:B45"/>
    <mergeCell ref="A46:B46"/>
    <mergeCell ref="A47:B47"/>
    <mergeCell ref="A48:B48"/>
    <mergeCell ref="B37:C37"/>
    <mergeCell ref="A38:B38"/>
    <mergeCell ref="A39:B39"/>
    <mergeCell ref="A40:B40"/>
    <mergeCell ref="A41:B41"/>
    <mergeCell ref="A42:B42"/>
    <mergeCell ref="B31:C31"/>
    <mergeCell ref="A32:B32"/>
    <mergeCell ref="A33:B33"/>
    <mergeCell ref="A34:B34"/>
    <mergeCell ref="A35:B35"/>
    <mergeCell ref="B36:C36"/>
    <mergeCell ref="B25:C25"/>
    <mergeCell ref="B26:C26"/>
    <mergeCell ref="B27:C27"/>
    <mergeCell ref="B28:C28"/>
    <mergeCell ref="A29:B29"/>
    <mergeCell ref="B30:C30"/>
    <mergeCell ref="B19:C19"/>
    <mergeCell ref="A20:B20"/>
    <mergeCell ref="B21:C21"/>
    <mergeCell ref="B22:C22"/>
    <mergeCell ref="B23:C23"/>
    <mergeCell ref="B24:C24"/>
    <mergeCell ref="B13:C13"/>
    <mergeCell ref="A14:B14"/>
    <mergeCell ref="A15:B15"/>
    <mergeCell ref="A16:B16"/>
    <mergeCell ref="A17:B17"/>
    <mergeCell ref="A18:B18"/>
    <mergeCell ref="A7:B7"/>
    <mergeCell ref="A8:B8"/>
    <mergeCell ref="B9:C9"/>
    <mergeCell ref="B10:C10"/>
    <mergeCell ref="B11:C11"/>
    <mergeCell ref="B12:C12"/>
    <mergeCell ref="B1:C1"/>
    <mergeCell ref="B2:C2"/>
    <mergeCell ref="B3:C3"/>
    <mergeCell ref="A4:B4"/>
    <mergeCell ref="B5:C5"/>
    <mergeCell ref="A6:B6"/>
  </mergeCells>
  <conditionalFormatting sqref="D129:E129">
    <cfRule type="containsBlanks" dxfId="239" priority="27">
      <formula>LEN(TRIM(D129))=0</formula>
    </cfRule>
  </conditionalFormatting>
  <conditionalFormatting sqref="D116:D120">
    <cfRule type="containsBlanks" dxfId="238" priority="29">
      <formula>LEN(TRIM(D116))=0</formula>
    </cfRule>
  </conditionalFormatting>
  <conditionalFormatting sqref="D126:E126">
    <cfRule type="containsBlanks" dxfId="237" priority="28">
      <formula>LEN(TRIM(D126))=0</formula>
    </cfRule>
  </conditionalFormatting>
  <conditionalFormatting sqref="D135">
    <cfRule type="containsBlanks" dxfId="236" priority="25">
      <formula>LEN(TRIM(D135))=0</formula>
    </cfRule>
  </conditionalFormatting>
  <conditionalFormatting sqref="D4">
    <cfRule type="containsBlanks" dxfId="235" priority="30">
      <formula>LEN(TRIM(D4))=0</formula>
    </cfRule>
  </conditionalFormatting>
  <conditionalFormatting sqref="D132">
    <cfRule type="containsBlanks" dxfId="234" priority="26">
      <formula>LEN(TRIM(D132))=0</formula>
    </cfRule>
  </conditionalFormatting>
  <conditionalFormatting sqref="E140">
    <cfRule type="containsBlanks" dxfId="233" priority="24">
      <formula>LEN(TRIM(E140))=0</formula>
    </cfRule>
  </conditionalFormatting>
  <conditionalFormatting sqref="D6:D8">
    <cfRule type="containsBlanks" dxfId="232" priority="23">
      <formula>LEN(TRIM(D6))=0</formula>
    </cfRule>
  </conditionalFormatting>
  <conditionalFormatting sqref="D14:D18">
    <cfRule type="containsBlanks" dxfId="231" priority="22">
      <formula>LEN(TRIM(D14))=0</formula>
    </cfRule>
  </conditionalFormatting>
  <conditionalFormatting sqref="D20">
    <cfRule type="containsBlanks" dxfId="230" priority="21">
      <formula>LEN(TRIM(D20))=0</formula>
    </cfRule>
  </conditionalFormatting>
  <conditionalFormatting sqref="D29">
    <cfRule type="containsBlanks" dxfId="229" priority="20">
      <formula>LEN(TRIM(D29))=0</formula>
    </cfRule>
  </conditionalFormatting>
  <conditionalFormatting sqref="D32:D35">
    <cfRule type="containsBlanks" dxfId="228" priority="19">
      <formula>LEN(TRIM(D32))=0</formula>
    </cfRule>
  </conditionalFormatting>
  <conditionalFormatting sqref="D38:D51">
    <cfRule type="containsBlanks" dxfId="227" priority="18">
      <formula>LEN(TRIM(D38))=0</formula>
    </cfRule>
  </conditionalFormatting>
  <conditionalFormatting sqref="D53">
    <cfRule type="containsBlanks" dxfId="226" priority="17">
      <formula>LEN(TRIM(D53))=0</formula>
    </cfRule>
  </conditionalFormatting>
  <conditionalFormatting sqref="D55:D59">
    <cfRule type="containsBlanks" dxfId="225" priority="16">
      <formula>LEN(TRIM(D55))=0</formula>
    </cfRule>
  </conditionalFormatting>
  <conditionalFormatting sqref="D62:D63">
    <cfRule type="containsBlanks" dxfId="224" priority="15">
      <formula>LEN(TRIM(D62))=0</formula>
    </cfRule>
  </conditionalFormatting>
  <conditionalFormatting sqref="D67:D69">
    <cfRule type="containsBlanks" dxfId="223" priority="14">
      <formula>LEN(TRIM(D67))=0</formula>
    </cfRule>
  </conditionalFormatting>
  <conditionalFormatting sqref="D71:D72">
    <cfRule type="containsBlanks" dxfId="222" priority="13">
      <formula>LEN(TRIM(D71))=0</formula>
    </cfRule>
  </conditionalFormatting>
  <conditionalFormatting sqref="D74:D78">
    <cfRule type="containsBlanks" dxfId="221" priority="12">
      <formula>LEN(TRIM(D74))=0</formula>
    </cfRule>
  </conditionalFormatting>
  <conditionalFormatting sqref="D81">
    <cfRule type="containsBlanks" dxfId="220" priority="11">
      <formula>LEN(TRIM(D81))=0</formula>
    </cfRule>
  </conditionalFormatting>
  <conditionalFormatting sqref="D84">
    <cfRule type="containsBlanks" dxfId="219" priority="10">
      <formula>LEN(TRIM(D84))=0</formula>
    </cfRule>
  </conditionalFormatting>
  <conditionalFormatting sqref="D89">
    <cfRule type="containsBlanks" dxfId="218" priority="9">
      <formula>LEN(TRIM(D89))=0</formula>
    </cfRule>
  </conditionalFormatting>
  <conditionalFormatting sqref="D92">
    <cfRule type="containsBlanks" dxfId="217" priority="8">
      <formula>LEN(TRIM(D92))=0</formula>
    </cfRule>
  </conditionalFormatting>
  <conditionalFormatting sqref="D95:D106">
    <cfRule type="containsBlanks" dxfId="216" priority="7">
      <formula>LEN(TRIM(D95))=0</formula>
    </cfRule>
  </conditionalFormatting>
  <conditionalFormatting sqref="E108">
    <cfRule type="containsBlanks" dxfId="215" priority="6">
      <formula>LEN(TRIM(E108))=0</formula>
    </cfRule>
  </conditionalFormatting>
  <conditionalFormatting sqref="E109">
    <cfRule type="containsBlanks" dxfId="214" priority="5">
      <formula>LEN(TRIM(E109))=0</formula>
    </cfRule>
  </conditionalFormatting>
  <conditionalFormatting sqref="E111:E113">
    <cfRule type="containsBlanks" dxfId="213" priority="4">
      <formula>LEN(TRIM(E111))=0</formula>
    </cfRule>
  </conditionalFormatting>
  <conditionalFormatting sqref="D114">
    <cfRule type="containsBlanks" dxfId="212" priority="3">
      <formula>LEN(TRIM(D114))=0</formula>
    </cfRule>
  </conditionalFormatting>
  <conditionalFormatting sqref="E114">
    <cfRule type="containsBlanks" dxfId="211" priority="2">
      <formula>LEN(TRIM(E114))=0</formula>
    </cfRule>
  </conditionalFormatting>
  <conditionalFormatting sqref="E122:E123">
    <cfRule type="containsBlanks" dxfId="210" priority="1">
      <formula>LEN(TRIM(E122))=0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>
      <selection sqref="A1:XFD1048576"/>
    </sheetView>
  </sheetViews>
  <sheetFormatPr baseColWidth="10" defaultColWidth="0" defaultRowHeight="0" zeroHeight="1" x14ac:dyDescent="0.25"/>
  <cols>
    <col min="1" max="1" width="67.140625" style="32" customWidth="1"/>
    <col min="2" max="2" width="17.42578125" bestFit="1" customWidth="1"/>
    <col min="3" max="8" width="17.42578125" customWidth="1"/>
    <col min="9" max="9" width="1" customWidth="1"/>
    <col min="10" max="16384" width="11.42578125" hidden="1"/>
  </cols>
  <sheetData>
    <row r="1" spans="1:8" ht="30" x14ac:dyDescent="0.25">
      <c r="A1" s="2"/>
      <c r="B1" s="2" t="s">
        <v>562</v>
      </c>
      <c r="C1" s="2" t="s">
        <v>563</v>
      </c>
      <c r="D1" s="2" t="s">
        <v>564</v>
      </c>
      <c r="E1" s="2" t="s">
        <v>599</v>
      </c>
      <c r="F1" s="2" t="s">
        <v>566</v>
      </c>
      <c r="G1" s="2" t="s">
        <v>567</v>
      </c>
      <c r="H1" s="2" t="s">
        <v>568</v>
      </c>
    </row>
    <row r="2" spans="1:8" ht="15" x14ac:dyDescent="0.25">
      <c r="A2" s="34" t="s">
        <v>600</v>
      </c>
      <c r="B2" s="80"/>
      <c r="C2" s="80"/>
      <c r="D2" s="80"/>
      <c r="E2" s="80"/>
      <c r="F2" s="80"/>
      <c r="G2" s="80"/>
      <c r="H2" s="81"/>
    </row>
    <row r="3" spans="1:8" s="75" customFormat="1" ht="15" x14ac:dyDescent="0.25">
      <c r="A3" s="82" t="s">
        <v>601</v>
      </c>
      <c r="B3" s="83"/>
      <c r="C3" s="83">
        <v>11958502</v>
      </c>
      <c r="D3" s="83">
        <v>12317257</v>
      </c>
      <c r="E3" s="84">
        <v>12933120</v>
      </c>
      <c r="F3" s="83">
        <v>13579776</v>
      </c>
      <c r="G3" s="83">
        <v>14258765</v>
      </c>
      <c r="H3" s="83">
        <v>14971703</v>
      </c>
    </row>
    <row r="4" spans="1:8" s="75" customFormat="1" ht="15" x14ac:dyDescent="0.25">
      <c r="A4" s="82" t="s">
        <v>602</v>
      </c>
      <c r="B4" s="83"/>
      <c r="C4" s="83">
        <v>5867384</v>
      </c>
      <c r="D4" s="83">
        <v>6043406</v>
      </c>
      <c r="E4" s="84">
        <v>6345576</v>
      </c>
      <c r="F4" s="83">
        <v>6662855</v>
      </c>
      <c r="G4" s="83">
        <v>6995998</v>
      </c>
      <c r="H4" s="83">
        <v>7345797</v>
      </c>
    </row>
    <row r="5" spans="1:8" s="75" customFormat="1" ht="15" x14ac:dyDescent="0.25">
      <c r="A5" s="82" t="s">
        <v>603</v>
      </c>
      <c r="B5" s="83"/>
      <c r="C5" s="83">
        <v>8196671</v>
      </c>
      <c r="D5" s="83">
        <v>8442571</v>
      </c>
      <c r="E5" s="84">
        <v>6215317</v>
      </c>
      <c r="F5" s="83">
        <v>9307935</v>
      </c>
      <c r="G5" s="83">
        <v>9773332</v>
      </c>
      <c r="H5" s="83">
        <v>10261998</v>
      </c>
    </row>
    <row r="6" spans="1:8" s="75" customFormat="1" ht="15" x14ac:dyDescent="0.25">
      <c r="A6" s="82" t="s">
        <v>604</v>
      </c>
      <c r="B6" s="83"/>
      <c r="C6" s="83">
        <v>2766313</v>
      </c>
      <c r="D6" s="83">
        <v>2849303</v>
      </c>
      <c r="E6" s="84">
        <v>3200992</v>
      </c>
      <c r="F6" s="83">
        <v>3141356</v>
      </c>
      <c r="G6" s="83">
        <v>3298424</v>
      </c>
      <c r="H6" s="83">
        <v>3463345</v>
      </c>
    </row>
    <row r="7" spans="1:8" s="75" customFormat="1" ht="15" x14ac:dyDescent="0.25">
      <c r="A7" s="85" t="s">
        <v>605</v>
      </c>
      <c r="B7" s="83"/>
      <c r="C7" s="83">
        <v>398669</v>
      </c>
      <c r="D7" s="83">
        <v>410629</v>
      </c>
      <c r="E7" s="84">
        <v>431160</v>
      </c>
      <c r="F7" s="83">
        <v>452718</v>
      </c>
      <c r="G7" s="83">
        <v>475354</v>
      </c>
      <c r="H7" s="83">
        <v>499122</v>
      </c>
    </row>
    <row r="8" spans="1:8" s="75" customFormat="1" ht="15" x14ac:dyDescent="0.25">
      <c r="A8" s="85" t="s">
        <v>606</v>
      </c>
      <c r="B8" s="83"/>
      <c r="C8" s="83">
        <v>3304910</v>
      </c>
      <c r="D8" s="83">
        <v>3404057</v>
      </c>
      <c r="E8" s="84">
        <v>936395</v>
      </c>
      <c r="F8" s="83">
        <v>3752973</v>
      </c>
      <c r="G8" s="83">
        <v>3940622</v>
      </c>
      <c r="H8" s="83">
        <v>4137653</v>
      </c>
    </row>
    <row r="9" spans="1:8" s="75" customFormat="1" ht="15" x14ac:dyDescent="0.25">
      <c r="A9" s="85" t="s">
        <v>607</v>
      </c>
      <c r="B9" s="83"/>
      <c r="C9" s="83"/>
      <c r="D9" s="83"/>
      <c r="E9" s="84">
        <v>0</v>
      </c>
      <c r="F9" s="83"/>
      <c r="G9" s="83"/>
      <c r="H9" s="83"/>
    </row>
    <row r="10" spans="1:8" s="75" customFormat="1" ht="15" x14ac:dyDescent="0.25">
      <c r="A10" s="85" t="s">
        <v>608</v>
      </c>
      <c r="B10" s="83"/>
      <c r="C10" s="83">
        <v>145631</v>
      </c>
      <c r="D10" s="83">
        <v>150000</v>
      </c>
      <c r="E10" s="84">
        <v>157500</v>
      </c>
      <c r="F10" s="83">
        <v>165375</v>
      </c>
      <c r="G10" s="83">
        <v>173644</v>
      </c>
      <c r="H10" s="83">
        <v>182326</v>
      </c>
    </row>
    <row r="11" spans="1:8" s="75" customFormat="1" ht="15" x14ac:dyDescent="0.25">
      <c r="A11" s="85" t="s">
        <v>609</v>
      </c>
      <c r="B11" s="83"/>
      <c r="C11" s="83"/>
      <c r="D11" s="83"/>
      <c r="E11" s="84">
        <v>0</v>
      </c>
      <c r="F11" s="83"/>
      <c r="G11" s="83"/>
      <c r="H11" s="83"/>
    </row>
    <row r="12" spans="1:8" s="75" customFormat="1" ht="15" x14ac:dyDescent="0.25">
      <c r="A12" s="146" t="s">
        <v>610</v>
      </c>
      <c r="B12" s="55">
        <v>0</v>
      </c>
      <c r="C12" s="55">
        <v>32638080</v>
      </c>
      <c r="D12" s="55">
        <v>33617223</v>
      </c>
      <c r="E12" s="55">
        <v>30220060</v>
      </c>
      <c r="F12" s="55">
        <v>37062988</v>
      </c>
      <c r="G12" s="55">
        <v>38916139</v>
      </c>
      <c r="H12" s="55">
        <v>40861944</v>
      </c>
    </row>
    <row r="13" spans="1:8" s="75" customFormat="1" ht="15" x14ac:dyDescent="0.25">
      <c r="A13" s="34" t="s">
        <v>611</v>
      </c>
      <c r="B13" s="80"/>
      <c r="C13" s="80"/>
      <c r="D13" s="80"/>
      <c r="E13" s="80"/>
      <c r="F13" s="80"/>
      <c r="G13" s="80"/>
      <c r="H13" s="81"/>
    </row>
    <row r="14" spans="1:8" s="75" customFormat="1" ht="15" x14ac:dyDescent="0.25">
      <c r="A14" s="82" t="s">
        <v>601</v>
      </c>
      <c r="B14" s="89"/>
      <c r="C14" s="89"/>
      <c r="D14" s="89"/>
      <c r="E14" s="84">
        <v>0</v>
      </c>
      <c r="F14" s="89"/>
      <c r="G14" s="89"/>
      <c r="H14" s="89"/>
    </row>
    <row r="15" spans="1:8" ht="15" x14ac:dyDescent="0.25">
      <c r="A15" s="82" t="s">
        <v>602</v>
      </c>
      <c r="B15" s="89"/>
      <c r="C15" s="89"/>
      <c r="D15" s="89"/>
      <c r="E15" s="84">
        <v>0</v>
      </c>
      <c r="F15" s="89"/>
      <c r="G15" s="89"/>
      <c r="H15" s="89"/>
    </row>
    <row r="16" spans="1:8" ht="15" x14ac:dyDescent="0.25">
      <c r="A16" s="82" t="s">
        <v>603</v>
      </c>
      <c r="B16" s="89"/>
      <c r="C16" s="89"/>
      <c r="D16" s="89"/>
      <c r="E16" s="84">
        <v>2649383</v>
      </c>
      <c r="F16" s="89"/>
      <c r="G16" s="89"/>
      <c r="H16" s="89"/>
    </row>
    <row r="17" spans="1:8" ht="15" x14ac:dyDescent="0.25">
      <c r="A17" s="82" t="s">
        <v>604</v>
      </c>
      <c r="B17" s="89"/>
      <c r="C17" s="89">
        <v>193398</v>
      </c>
      <c r="D17" s="89">
        <v>199200</v>
      </c>
      <c r="E17" s="84">
        <v>0</v>
      </c>
      <c r="F17" s="89">
        <v>219618</v>
      </c>
      <c r="G17" s="89">
        <v>230599</v>
      </c>
      <c r="H17" s="89">
        <v>242129</v>
      </c>
    </row>
    <row r="18" spans="1:8" ht="15" x14ac:dyDescent="0.25">
      <c r="A18" s="85" t="s">
        <v>605</v>
      </c>
      <c r="B18" s="89"/>
      <c r="C18" s="89"/>
      <c r="D18" s="89"/>
      <c r="E18" s="84">
        <v>0</v>
      </c>
      <c r="F18" s="89"/>
      <c r="G18" s="89"/>
      <c r="H18" s="89"/>
    </row>
    <row r="19" spans="1:8" ht="15" x14ac:dyDescent="0.25">
      <c r="A19" s="85" t="s">
        <v>606</v>
      </c>
      <c r="B19" s="89"/>
      <c r="C19" s="89"/>
      <c r="D19" s="89"/>
      <c r="E19" s="84">
        <v>2637865</v>
      </c>
      <c r="F19" s="89"/>
      <c r="G19" s="89"/>
      <c r="H19" s="89"/>
    </row>
    <row r="20" spans="1:8" ht="15" x14ac:dyDescent="0.25">
      <c r="A20" s="85" t="s">
        <v>607</v>
      </c>
      <c r="B20" s="89"/>
      <c r="C20" s="89"/>
      <c r="D20" s="89"/>
      <c r="E20" s="84">
        <v>0</v>
      </c>
      <c r="F20" s="89"/>
      <c r="G20" s="89"/>
      <c r="H20" s="89"/>
    </row>
    <row r="21" spans="1:8" ht="15" x14ac:dyDescent="0.25">
      <c r="A21" s="85" t="s">
        <v>608</v>
      </c>
      <c r="B21" s="89"/>
      <c r="C21" s="89"/>
      <c r="D21" s="89"/>
      <c r="E21" s="84">
        <v>0</v>
      </c>
      <c r="F21" s="89"/>
      <c r="G21" s="89"/>
      <c r="H21" s="89"/>
    </row>
    <row r="22" spans="1:8" ht="15" x14ac:dyDescent="0.25">
      <c r="A22" s="85" t="s">
        <v>609</v>
      </c>
      <c r="B22" s="89"/>
      <c r="C22" s="89"/>
      <c r="D22" s="89"/>
      <c r="E22" s="84">
        <v>0</v>
      </c>
      <c r="F22" s="89"/>
      <c r="G22" s="89"/>
      <c r="H22" s="89"/>
    </row>
    <row r="23" spans="1:8" s="75" customFormat="1" ht="15" x14ac:dyDescent="0.25">
      <c r="A23" s="146" t="s">
        <v>612</v>
      </c>
      <c r="B23" s="55">
        <v>0</v>
      </c>
      <c r="C23" s="55">
        <v>193398</v>
      </c>
      <c r="D23" s="55">
        <v>199200</v>
      </c>
      <c r="E23" s="55">
        <v>5287248</v>
      </c>
      <c r="F23" s="55">
        <v>219618</v>
      </c>
      <c r="G23" s="55">
        <v>230599</v>
      </c>
      <c r="H23" s="55">
        <v>242129</v>
      </c>
    </row>
    <row r="24" spans="1:8" s="75" customFormat="1" ht="15" x14ac:dyDescent="0.25">
      <c r="A24" s="147" t="s">
        <v>561</v>
      </c>
      <c r="B24" s="148">
        <v>0</v>
      </c>
      <c r="C24" s="148">
        <v>32831478</v>
      </c>
      <c r="D24" s="148">
        <v>33816423</v>
      </c>
      <c r="E24" s="148">
        <v>35507308</v>
      </c>
      <c r="F24" s="148">
        <v>37282606</v>
      </c>
      <c r="G24" s="148">
        <v>39146738</v>
      </c>
      <c r="H24" s="148">
        <v>41104073</v>
      </c>
    </row>
    <row r="25" spans="1:8" s="75" customFormat="1" ht="15" x14ac:dyDescent="0.25">
      <c r="A25" s="149"/>
      <c r="B25" s="96"/>
      <c r="C25" s="96"/>
      <c r="D25" s="96"/>
      <c r="E25" s="96"/>
      <c r="F25" s="96"/>
      <c r="G25" s="96"/>
      <c r="H25" s="96"/>
    </row>
    <row r="26" spans="1:8" s="75" customFormat="1" ht="15" x14ac:dyDescent="0.25">
      <c r="A26" s="150"/>
      <c r="B26" s="151"/>
      <c r="C26" s="151"/>
      <c r="D26"/>
      <c r="E26" s="151"/>
      <c r="F26"/>
      <c r="G26"/>
      <c r="H26"/>
    </row>
    <row r="27" spans="1:8" ht="15" x14ac:dyDescent="0.25">
      <c r="A27" s="150"/>
      <c r="B27" s="151"/>
      <c r="C27" s="151"/>
      <c r="E27" s="151"/>
    </row>
    <row r="28" spans="1:8" ht="15" x14ac:dyDescent="0.25">
      <c r="A28" s="150"/>
      <c r="B28" s="151"/>
      <c r="C28" s="151"/>
      <c r="E28" s="151"/>
    </row>
    <row r="29" spans="1:8" ht="15" x14ac:dyDescent="0.25">
      <c r="A29" s="150"/>
      <c r="B29" s="151"/>
      <c r="C29" s="151"/>
      <c r="E29" s="151"/>
    </row>
    <row r="30" spans="1:8" ht="15" x14ac:dyDescent="0.25">
      <c r="A30" s="150"/>
      <c r="B30" s="151"/>
      <c r="C30" s="151"/>
      <c r="E30" s="151"/>
    </row>
    <row r="31" spans="1:8" ht="15" x14ac:dyDescent="0.25">
      <c r="A31" s="150"/>
      <c r="B31" s="151"/>
      <c r="C31" s="151"/>
      <c r="E31" s="151"/>
    </row>
    <row r="32" spans="1:8" ht="15" x14ac:dyDescent="0.25">
      <c r="A32" s="150"/>
      <c r="B32" s="151"/>
      <c r="C32" s="151"/>
    </row>
    <row r="33" spans="1:9" ht="5.25" hidden="1" customHeight="1" x14ac:dyDescent="0.25">
      <c r="A33" s="150"/>
      <c r="B33" s="151"/>
      <c r="C33" s="151"/>
    </row>
    <row r="34" spans="1:9" ht="15" hidden="1" x14ac:dyDescent="0.25">
      <c r="A34" s="150"/>
      <c r="B34" s="151"/>
      <c r="C34" s="151"/>
    </row>
    <row r="35" spans="1:9" ht="15" hidden="1" x14ac:dyDescent="0.25">
      <c r="A35" s="150"/>
      <c r="B35" s="151"/>
      <c r="C35" s="151"/>
    </row>
    <row r="36" spans="1:9" s="31" customFormat="1" ht="15" hidden="1" x14ac:dyDescent="0.25">
      <c r="A36" s="150"/>
      <c r="B36" s="151"/>
      <c r="C36" s="151"/>
      <c r="D36"/>
      <c r="E36"/>
      <c r="F36"/>
      <c r="G36"/>
      <c r="H36"/>
      <c r="I36"/>
    </row>
    <row r="37" spans="1:9" s="31" customFormat="1" ht="15" hidden="1" x14ac:dyDescent="0.25">
      <c r="A37" s="150"/>
      <c r="B37" s="151"/>
      <c r="C37" s="151"/>
      <c r="D37"/>
      <c r="E37"/>
      <c r="F37"/>
      <c r="G37"/>
      <c r="H37"/>
      <c r="I37"/>
    </row>
    <row r="38" spans="1:9" s="31" customFormat="1" ht="15" hidden="1" x14ac:dyDescent="0.25">
      <c r="A38" s="150"/>
      <c r="B38" s="151"/>
      <c r="C38" s="151"/>
      <c r="D38"/>
      <c r="E38"/>
      <c r="F38"/>
      <c r="G38"/>
      <c r="H38"/>
      <c r="I38"/>
    </row>
    <row r="39" spans="1:9" ht="15" hidden="1" x14ac:dyDescent="0.25">
      <c r="A39" s="150"/>
      <c r="B39" s="151"/>
      <c r="C39" s="151"/>
    </row>
    <row r="40" spans="1:9" ht="15" hidden="1" x14ac:dyDescent="0.25">
      <c r="A40" s="150"/>
      <c r="B40" s="151"/>
      <c r="C40" s="151"/>
    </row>
    <row r="41" spans="1:9" ht="15" hidden="1" x14ac:dyDescent="0.25">
      <c r="A41" s="150"/>
      <c r="B41" s="151"/>
      <c r="C41" s="151"/>
    </row>
    <row r="42" spans="1:9" ht="15" hidden="1" x14ac:dyDescent="0.25">
      <c r="A42" s="150"/>
      <c r="B42" s="151"/>
      <c r="C42" s="151"/>
    </row>
    <row r="43" spans="1:9" ht="15" hidden="1" x14ac:dyDescent="0.25">
      <c r="A43" s="150"/>
      <c r="B43" s="151"/>
      <c r="C43" s="151"/>
    </row>
    <row r="44" spans="1:9" ht="15" hidden="1" x14ac:dyDescent="0.25">
      <c r="A44" s="150"/>
      <c r="B44" s="151"/>
      <c r="C44" s="151"/>
    </row>
    <row r="45" spans="1:9" ht="15" hidden="1" x14ac:dyDescent="0.25">
      <c r="A45" s="150"/>
      <c r="B45" s="151"/>
      <c r="C45" s="151"/>
    </row>
    <row r="46" spans="1:9" ht="15" hidden="1" x14ac:dyDescent="0.25">
      <c r="A46" s="150"/>
      <c r="B46" s="151"/>
      <c r="C46" s="151"/>
    </row>
    <row r="47" spans="1:9" ht="15" hidden="1" x14ac:dyDescent="0.25">
      <c r="A47" s="150"/>
      <c r="B47" s="151"/>
      <c r="C47" s="151"/>
    </row>
    <row r="48" spans="1:9" ht="15" hidden="1" x14ac:dyDescent="0.25">
      <c r="A48" s="150"/>
      <c r="B48" s="151"/>
      <c r="C48" s="151"/>
    </row>
    <row r="49" spans="1:9" ht="15" hidden="1" x14ac:dyDescent="0.25">
      <c r="A49" s="150"/>
      <c r="B49" s="151"/>
      <c r="C49" s="151"/>
    </row>
    <row r="50" spans="1:9" ht="15" hidden="1" x14ac:dyDescent="0.25">
      <c r="A50" s="150"/>
      <c r="B50" s="151"/>
      <c r="C50" s="151"/>
    </row>
    <row r="51" spans="1:9" ht="15" hidden="1" x14ac:dyDescent="0.25">
      <c r="A51" s="150"/>
      <c r="B51" s="151"/>
      <c r="C51" s="151"/>
    </row>
    <row r="52" spans="1:9" s="32" customFormat="1" ht="15" hidden="1" x14ac:dyDescent="0.25">
      <c r="A52" s="150"/>
      <c r="B52" s="151"/>
      <c r="C52" s="151"/>
      <c r="D52"/>
      <c r="E52"/>
      <c r="F52"/>
      <c r="G52"/>
      <c r="H52"/>
      <c r="I52"/>
    </row>
    <row r="53" spans="1:9" s="32" customFormat="1" ht="15" hidden="1" x14ac:dyDescent="0.25">
      <c r="A53" s="150"/>
      <c r="B53" s="151"/>
      <c r="C53" s="151"/>
      <c r="D53"/>
      <c r="E53"/>
      <c r="F53"/>
      <c r="G53"/>
      <c r="H53"/>
      <c r="I53"/>
    </row>
    <row r="54" spans="1:9" s="32" customFormat="1" ht="15" hidden="1" x14ac:dyDescent="0.25">
      <c r="A54" s="150"/>
      <c r="B54" s="151"/>
      <c r="C54" s="151"/>
      <c r="D54"/>
      <c r="E54"/>
      <c r="F54"/>
      <c r="G54"/>
      <c r="H54"/>
      <c r="I54"/>
    </row>
    <row r="55" spans="1:9" s="32" customFormat="1" ht="15" hidden="1" x14ac:dyDescent="0.25">
      <c r="A55" s="150"/>
      <c r="B55" s="151"/>
      <c r="C55" s="151"/>
      <c r="D55"/>
      <c r="E55"/>
      <c r="F55"/>
      <c r="G55"/>
      <c r="H55"/>
      <c r="I55"/>
    </row>
    <row r="56" spans="1:9" s="32" customFormat="1" ht="15" hidden="1" x14ac:dyDescent="0.25">
      <c r="A56" s="150"/>
      <c r="B56" s="151"/>
      <c r="C56" s="151"/>
      <c r="D56"/>
      <c r="E56"/>
      <c r="F56"/>
      <c r="G56"/>
      <c r="H56"/>
      <c r="I56"/>
    </row>
    <row r="57" spans="1:9" s="32" customFormat="1" ht="15" hidden="1" x14ac:dyDescent="0.25">
      <c r="A57" s="150"/>
      <c r="B57" s="151"/>
      <c r="C57" s="151"/>
      <c r="D57"/>
      <c r="E57"/>
      <c r="F57"/>
      <c r="G57"/>
      <c r="H57"/>
      <c r="I57"/>
    </row>
    <row r="58" spans="1:9" s="32" customFormat="1" ht="15" hidden="1" x14ac:dyDescent="0.25">
      <c r="A58" s="150"/>
      <c r="B58" s="151"/>
      <c r="C58" s="151"/>
      <c r="D58"/>
      <c r="E58"/>
      <c r="F58"/>
      <c r="G58"/>
      <c r="H58"/>
      <c r="I58"/>
    </row>
    <row r="59" spans="1:9" s="32" customFormat="1" ht="15" hidden="1" x14ac:dyDescent="0.25">
      <c r="A59" s="150"/>
      <c r="B59" s="151"/>
      <c r="C59" s="151"/>
      <c r="D59"/>
      <c r="E59"/>
      <c r="F59"/>
      <c r="G59"/>
      <c r="H59"/>
      <c r="I59"/>
    </row>
    <row r="60" spans="1:9" s="32" customFormat="1" ht="15" hidden="1" x14ac:dyDescent="0.25">
      <c r="A60" s="150"/>
      <c r="B60" s="151"/>
      <c r="C60" s="151"/>
      <c r="D60"/>
      <c r="E60"/>
      <c r="F60"/>
      <c r="G60"/>
      <c r="H60"/>
      <c r="I60"/>
    </row>
    <row r="61" spans="1:9" s="32" customFormat="1" ht="15" hidden="1" x14ac:dyDescent="0.25">
      <c r="A61" s="150"/>
      <c r="B61" s="151"/>
      <c r="C61" s="151"/>
      <c r="D61"/>
      <c r="E61"/>
      <c r="F61"/>
      <c r="G61"/>
      <c r="H61"/>
      <c r="I61"/>
    </row>
    <row r="62" spans="1:9" s="32" customFormat="1" ht="15" hidden="1" x14ac:dyDescent="0.25">
      <c r="A62" s="150"/>
      <c r="B62" s="151"/>
      <c r="C62" s="151"/>
      <c r="D62"/>
      <c r="E62"/>
      <c r="F62"/>
      <c r="G62"/>
      <c r="H62"/>
      <c r="I62"/>
    </row>
    <row r="63" spans="1:9" s="32" customFormat="1" ht="15" hidden="1" x14ac:dyDescent="0.25">
      <c r="A63" s="150"/>
      <c r="B63" s="151"/>
      <c r="C63" s="151"/>
      <c r="D63"/>
      <c r="E63"/>
      <c r="F63"/>
      <c r="G63"/>
      <c r="H63"/>
      <c r="I63"/>
    </row>
    <row r="64" spans="1:9" s="32" customFormat="1" ht="15" hidden="1" x14ac:dyDescent="0.25">
      <c r="A64" s="150"/>
      <c r="B64" s="151"/>
      <c r="C64" s="151"/>
      <c r="D64"/>
      <c r="E64"/>
      <c r="F64"/>
      <c r="G64"/>
      <c r="H64"/>
      <c r="I64"/>
    </row>
    <row r="65" spans="1:9" s="32" customFormat="1" ht="15" hidden="1" x14ac:dyDescent="0.25">
      <c r="A65" s="150"/>
      <c r="B65" s="151"/>
      <c r="C65" s="151"/>
      <c r="D65"/>
      <c r="E65"/>
      <c r="F65"/>
      <c r="G65"/>
      <c r="H65"/>
      <c r="I65"/>
    </row>
    <row r="66" spans="1:9" s="32" customFormat="1" ht="15" hidden="1" x14ac:dyDescent="0.25">
      <c r="A66" s="150"/>
      <c r="B66" s="151"/>
      <c r="C66" s="151"/>
      <c r="D66"/>
      <c r="E66"/>
      <c r="F66"/>
      <c r="G66"/>
      <c r="H66"/>
      <c r="I66"/>
    </row>
    <row r="67" spans="1:9" s="32" customFormat="1" ht="15" hidden="1" x14ac:dyDescent="0.25">
      <c r="A67" s="150"/>
      <c r="B67" s="151"/>
      <c r="C67" s="151"/>
      <c r="D67"/>
      <c r="E67"/>
      <c r="F67"/>
      <c r="G67"/>
      <c r="H67"/>
      <c r="I67"/>
    </row>
    <row r="68" spans="1:9" s="32" customFormat="1" ht="15" hidden="1" x14ac:dyDescent="0.25">
      <c r="A68" s="150"/>
      <c r="B68" s="151"/>
      <c r="C68" s="151"/>
      <c r="D68"/>
      <c r="E68"/>
      <c r="F68"/>
      <c r="G68"/>
      <c r="H68"/>
      <c r="I68"/>
    </row>
    <row r="69" spans="1:9" s="32" customFormat="1" ht="15" hidden="1" x14ac:dyDescent="0.25">
      <c r="A69" s="150"/>
      <c r="B69" s="151"/>
      <c r="C69" s="151"/>
      <c r="D69"/>
      <c r="E69"/>
      <c r="F69"/>
      <c r="G69"/>
      <c r="H69"/>
      <c r="I69"/>
    </row>
    <row r="70" spans="1:9" s="32" customFormat="1" ht="15" hidden="1" x14ac:dyDescent="0.25">
      <c r="A70" s="150"/>
      <c r="B70" s="151"/>
      <c r="C70" s="151"/>
      <c r="D70"/>
      <c r="E70"/>
      <c r="F70"/>
      <c r="G70"/>
      <c r="H70"/>
      <c r="I70"/>
    </row>
    <row r="71" spans="1:9" s="32" customFormat="1" ht="15" hidden="1" x14ac:dyDescent="0.25">
      <c r="A71" s="150"/>
      <c r="B71" s="151"/>
      <c r="C71" s="151"/>
      <c r="D71"/>
      <c r="E71"/>
      <c r="F71"/>
      <c r="G71"/>
      <c r="H71"/>
      <c r="I71"/>
    </row>
    <row r="72" spans="1:9" s="32" customFormat="1" ht="15" hidden="1" x14ac:dyDescent="0.25">
      <c r="A72" s="150"/>
      <c r="B72" s="151"/>
      <c r="C72" s="151"/>
      <c r="D72"/>
      <c r="E72"/>
      <c r="F72"/>
      <c r="G72"/>
      <c r="H72"/>
      <c r="I72"/>
    </row>
    <row r="73" spans="1:9" s="32" customFormat="1" ht="15" hidden="1" x14ac:dyDescent="0.25">
      <c r="A73" s="150"/>
      <c r="B73" s="151"/>
      <c r="C73" s="151"/>
      <c r="D73"/>
      <c r="E73"/>
      <c r="F73"/>
      <c r="G73"/>
      <c r="H73"/>
      <c r="I73"/>
    </row>
    <row r="74" spans="1:9" s="32" customFormat="1" ht="15" hidden="1" x14ac:dyDescent="0.25">
      <c r="A74" s="150"/>
      <c r="B74" s="151"/>
      <c r="C74" s="151"/>
      <c r="D74"/>
      <c r="E74"/>
      <c r="F74"/>
      <c r="G74"/>
      <c r="H74"/>
      <c r="I74"/>
    </row>
    <row r="75" spans="1:9" s="32" customFormat="1" ht="15" hidden="1" x14ac:dyDescent="0.25">
      <c r="A75" s="150"/>
      <c r="B75" s="151"/>
      <c r="C75" s="151"/>
      <c r="D75"/>
      <c r="E75"/>
      <c r="F75"/>
      <c r="G75"/>
      <c r="H75"/>
      <c r="I75"/>
    </row>
    <row r="76" spans="1:9" s="32" customFormat="1" ht="15" hidden="1" x14ac:dyDescent="0.25">
      <c r="A76" s="150"/>
      <c r="B76" s="151"/>
      <c r="C76" s="151"/>
      <c r="D76"/>
      <c r="E76"/>
      <c r="F76"/>
      <c r="G76"/>
      <c r="H76"/>
      <c r="I76"/>
    </row>
    <row r="77" spans="1:9" s="32" customFormat="1" ht="15" hidden="1" x14ac:dyDescent="0.25">
      <c r="A77" s="150"/>
      <c r="B77" s="151"/>
      <c r="C77" s="151"/>
      <c r="D77"/>
      <c r="E77"/>
      <c r="F77"/>
      <c r="G77"/>
      <c r="H77"/>
      <c r="I77"/>
    </row>
    <row r="78" spans="1:9" s="32" customFormat="1" ht="15" hidden="1" x14ac:dyDescent="0.25">
      <c r="A78" s="150"/>
      <c r="B78" s="151"/>
      <c r="C78" s="151"/>
      <c r="D78"/>
      <c r="E78"/>
      <c r="F78"/>
      <c r="G78"/>
      <c r="H78"/>
      <c r="I78"/>
    </row>
    <row r="79" spans="1:9" s="32" customFormat="1" ht="15" hidden="1" x14ac:dyDescent="0.25">
      <c r="A79" s="150"/>
      <c r="B79" s="151"/>
      <c r="C79" s="151"/>
      <c r="D79"/>
      <c r="E79"/>
      <c r="F79"/>
      <c r="G79"/>
      <c r="H79"/>
      <c r="I79"/>
    </row>
    <row r="80" spans="1:9" s="32" customFormat="1" ht="15" hidden="1" x14ac:dyDescent="0.25">
      <c r="A80" s="150"/>
      <c r="B80" s="151"/>
      <c r="C80" s="151"/>
      <c r="D80"/>
      <c r="E80"/>
      <c r="F80"/>
      <c r="G80"/>
      <c r="H80"/>
      <c r="I80"/>
    </row>
    <row r="81" spans="1:9" s="32" customFormat="1" ht="15" hidden="1" x14ac:dyDescent="0.25">
      <c r="A81" s="150"/>
      <c r="B81" s="151"/>
      <c r="C81" s="151"/>
      <c r="D81"/>
      <c r="E81"/>
      <c r="F81"/>
      <c r="G81"/>
      <c r="H81"/>
      <c r="I81"/>
    </row>
    <row r="82" spans="1:9" s="32" customFormat="1" ht="15" hidden="1" x14ac:dyDescent="0.25">
      <c r="A82" s="150"/>
      <c r="B82" s="151"/>
      <c r="C82" s="151"/>
      <c r="D82"/>
      <c r="E82"/>
      <c r="F82"/>
      <c r="G82"/>
      <c r="H82"/>
      <c r="I82"/>
    </row>
    <row r="83" spans="1:9" s="32" customFormat="1" ht="15" hidden="1" x14ac:dyDescent="0.25">
      <c r="A83" s="150"/>
      <c r="B83" s="151"/>
      <c r="C83" s="151"/>
      <c r="D83"/>
      <c r="E83"/>
      <c r="F83"/>
      <c r="G83"/>
      <c r="H83"/>
      <c r="I83"/>
    </row>
    <row r="84" spans="1:9" s="32" customFormat="1" ht="15" hidden="1" x14ac:dyDescent="0.25">
      <c r="A84" s="150"/>
      <c r="B84" s="151"/>
      <c r="C84" s="151"/>
      <c r="D84"/>
      <c r="E84"/>
      <c r="F84"/>
      <c r="G84"/>
      <c r="H84"/>
      <c r="I84"/>
    </row>
    <row r="85" spans="1:9" s="32" customFormat="1" ht="15" hidden="1" x14ac:dyDescent="0.25">
      <c r="A85" s="150"/>
      <c r="B85" s="151"/>
      <c r="C85" s="151"/>
      <c r="D85"/>
      <c r="E85"/>
      <c r="F85"/>
      <c r="G85"/>
      <c r="H85"/>
      <c r="I85"/>
    </row>
    <row r="86" spans="1:9" s="32" customFormat="1" ht="15" hidden="1" x14ac:dyDescent="0.25">
      <c r="A86" s="150"/>
      <c r="B86" s="151"/>
      <c r="C86" s="151"/>
      <c r="D86"/>
      <c r="E86"/>
      <c r="F86"/>
      <c r="G86"/>
      <c r="H86"/>
      <c r="I86"/>
    </row>
    <row r="87" spans="1:9" s="32" customFormat="1" ht="15" hidden="1" x14ac:dyDescent="0.25">
      <c r="A87" s="150"/>
      <c r="B87" s="151"/>
      <c r="C87" s="151"/>
      <c r="D87"/>
      <c r="E87"/>
      <c r="F87"/>
      <c r="G87"/>
      <c r="H87"/>
      <c r="I87"/>
    </row>
    <row r="88" spans="1:9" s="32" customFormat="1" ht="15" hidden="1" x14ac:dyDescent="0.25">
      <c r="A88" s="150"/>
      <c r="B88" s="151"/>
      <c r="C88" s="151"/>
      <c r="D88"/>
      <c r="E88"/>
      <c r="F88"/>
      <c r="G88"/>
      <c r="H88"/>
      <c r="I88"/>
    </row>
    <row r="89" spans="1:9" s="32" customFormat="1" ht="15" hidden="1" x14ac:dyDescent="0.25">
      <c r="A89" s="150"/>
      <c r="B89" s="151"/>
      <c r="C89" s="151"/>
      <c r="D89"/>
      <c r="E89"/>
      <c r="F89"/>
      <c r="G89"/>
      <c r="H89"/>
      <c r="I89"/>
    </row>
    <row r="90" spans="1:9" s="32" customFormat="1" ht="15" hidden="1" x14ac:dyDescent="0.25">
      <c r="A90" s="150"/>
      <c r="B90" s="151"/>
      <c r="C90" s="151"/>
      <c r="D90"/>
      <c r="E90"/>
      <c r="F90"/>
      <c r="G90"/>
      <c r="H90"/>
      <c r="I90"/>
    </row>
    <row r="91" spans="1:9" s="32" customFormat="1" ht="15" hidden="1" x14ac:dyDescent="0.25">
      <c r="A91" s="150"/>
      <c r="B91" s="151"/>
      <c r="C91" s="151"/>
      <c r="D91"/>
      <c r="E91"/>
      <c r="F91"/>
      <c r="G91"/>
      <c r="H91"/>
      <c r="I91"/>
    </row>
    <row r="92" spans="1:9" s="32" customFormat="1" ht="15" hidden="1" x14ac:dyDescent="0.25">
      <c r="A92" s="150"/>
      <c r="B92" s="151"/>
      <c r="C92" s="151"/>
      <c r="D92"/>
      <c r="E92"/>
      <c r="F92"/>
      <c r="G92"/>
      <c r="H92"/>
      <c r="I92"/>
    </row>
    <row r="93" spans="1:9" s="32" customFormat="1" ht="15" hidden="1" x14ac:dyDescent="0.25">
      <c r="A93" s="150"/>
      <c r="B93" s="151"/>
      <c r="C93" s="151"/>
      <c r="D93"/>
      <c r="E93"/>
      <c r="F93"/>
      <c r="G93"/>
      <c r="H93"/>
      <c r="I93"/>
    </row>
    <row r="94" spans="1:9" s="32" customFormat="1" ht="15" hidden="1" x14ac:dyDescent="0.25">
      <c r="A94" s="150"/>
      <c r="B94" s="151"/>
      <c r="C94" s="151"/>
      <c r="D94"/>
      <c r="E94"/>
      <c r="F94"/>
      <c r="G94"/>
      <c r="H94"/>
      <c r="I94"/>
    </row>
    <row r="95" spans="1:9" s="32" customFormat="1" ht="15" hidden="1" x14ac:dyDescent="0.25">
      <c r="A95" s="150"/>
      <c r="B95" s="151"/>
      <c r="C95" s="151"/>
      <c r="D95"/>
      <c r="E95"/>
      <c r="F95"/>
      <c r="G95"/>
      <c r="H95"/>
      <c r="I95"/>
    </row>
    <row r="96" spans="1:9" s="32" customFormat="1" ht="15" hidden="1" x14ac:dyDescent="0.25">
      <c r="A96" s="150"/>
      <c r="B96" s="151"/>
      <c r="C96" s="151"/>
      <c r="D96"/>
      <c r="E96"/>
      <c r="F96"/>
      <c r="G96"/>
      <c r="H96"/>
      <c r="I96"/>
    </row>
    <row r="97" spans="1:9" s="32" customFormat="1" ht="15" hidden="1" x14ac:dyDescent="0.25">
      <c r="A97" s="150"/>
      <c r="B97" s="151"/>
      <c r="C97" s="151"/>
      <c r="D97"/>
      <c r="E97"/>
      <c r="F97"/>
      <c r="G97"/>
      <c r="H97"/>
      <c r="I97"/>
    </row>
    <row r="98" spans="1:9" s="32" customFormat="1" ht="15" hidden="1" x14ac:dyDescent="0.25">
      <c r="A98" s="150"/>
      <c r="B98" s="151"/>
      <c r="C98" s="151"/>
      <c r="D98"/>
      <c r="E98"/>
      <c r="F98"/>
      <c r="G98"/>
      <c r="H98"/>
      <c r="I98"/>
    </row>
    <row r="99" spans="1:9" s="32" customFormat="1" ht="15" hidden="1" x14ac:dyDescent="0.25">
      <c r="A99" s="150"/>
      <c r="B99" s="151"/>
      <c r="C99" s="151"/>
      <c r="D99"/>
      <c r="E99"/>
      <c r="F99"/>
      <c r="G99"/>
      <c r="H99"/>
      <c r="I99"/>
    </row>
    <row r="100" spans="1:9" s="32" customFormat="1" ht="15" hidden="1" x14ac:dyDescent="0.25">
      <c r="A100" s="150"/>
      <c r="B100" s="151"/>
      <c r="C100" s="151"/>
      <c r="D100"/>
      <c r="E100"/>
      <c r="F100"/>
      <c r="G100"/>
      <c r="H100"/>
      <c r="I100"/>
    </row>
    <row r="101" spans="1:9" s="32" customFormat="1" ht="15" hidden="1" x14ac:dyDescent="0.25">
      <c r="A101" s="150"/>
      <c r="B101" s="151"/>
      <c r="C101" s="151"/>
      <c r="D101"/>
      <c r="E101"/>
      <c r="F101"/>
      <c r="G101"/>
      <c r="H101"/>
      <c r="I101"/>
    </row>
    <row r="102" spans="1:9" s="32" customFormat="1" ht="15" hidden="1" x14ac:dyDescent="0.25">
      <c r="A102" s="150"/>
      <c r="B102" s="151"/>
      <c r="C102" s="151"/>
      <c r="D102"/>
      <c r="E102"/>
      <c r="F102"/>
      <c r="G102"/>
      <c r="H102"/>
      <c r="I102"/>
    </row>
    <row r="103" spans="1:9" s="32" customFormat="1" ht="15" hidden="1" x14ac:dyDescent="0.25">
      <c r="A103" s="150"/>
      <c r="B103" s="151"/>
      <c r="C103" s="151"/>
      <c r="D103"/>
      <c r="E103"/>
      <c r="F103"/>
      <c r="G103"/>
      <c r="H103"/>
      <c r="I103"/>
    </row>
    <row r="104" spans="1:9" s="32" customFormat="1" ht="15" hidden="1" x14ac:dyDescent="0.25">
      <c r="A104" s="150"/>
      <c r="B104" s="151"/>
      <c r="C104" s="151"/>
      <c r="D104"/>
      <c r="E104"/>
      <c r="F104"/>
      <c r="G104"/>
      <c r="H104"/>
      <c r="I104"/>
    </row>
    <row r="105" spans="1:9" s="32" customFormat="1" ht="15" hidden="1" x14ac:dyDescent="0.25">
      <c r="A105" s="150"/>
      <c r="B105" s="151"/>
      <c r="C105" s="151"/>
      <c r="D105"/>
      <c r="E105"/>
      <c r="F105"/>
      <c r="G105"/>
      <c r="H105"/>
      <c r="I105"/>
    </row>
    <row r="106" spans="1:9" s="32" customFormat="1" ht="15" hidden="1" x14ac:dyDescent="0.25">
      <c r="A106" s="150"/>
      <c r="B106" s="151"/>
      <c r="C106" s="151"/>
      <c r="D106"/>
      <c r="E106"/>
      <c r="F106"/>
      <c r="G106"/>
      <c r="H106"/>
      <c r="I106"/>
    </row>
    <row r="107" spans="1:9" s="32" customFormat="1" ht="15" hidden="1" x14ac:dyDescent="0.25">
      <c r="A107" s="150"/>
      <c r="B107" s="151"/>
      <c r="C107" s="151"/>
      <c r="D107"/>
      <c r="E107"/>
      <c r="F107"/>
      <c r="G107"/>
      <c r="H107"/>
      <c r="I107"/>
    </row>
    <row r="108" spans="1:9" s="32" customFormat="1" ht="15" hidden="1" x14ac:dyDescent="0.25">
      <c r="A108" s="150"/>
      <c r="B108" s="151"/>
      <c r="C108" s="151"/>
      <c r="D108"/>
      <c r="E108"/>
      <c r="F108"/>
      <c r="G108"/>
      <c r="H108"/>
      <c r="I108"/>
    </row>
    <row r="109" spans="1:9" s="32" customFormat="1" ht="15" hidden="1" x14ac:dyDescent="0.25">
      <c r="A109" s="150"/>
      <c r="B109" s="151"/>
      <c r="C109" s="151"/>
      <c r="D109"/>
      <c r="E109"/>
      <c r="F109"/>
      <c r="G109"/>
      <c r="H109"/>
      <c r="I109"/>
    </row>
    <row r="110" spans="1:9" s="32" customFormat="1" ht="15" hidden="1" x14ac:dyDescent="0.25">
      <c r="A110" s="150"/>
      <c r="B110" s="151"/>
      <c r="C110" s="151"/>
      <c r="D110"/>
      <c r="E110"/>
      <c r="F110"/>
      <c r="G110"/>
      <c r="H110"/>
      <c r="I110"/>
    </row>
    <row r="111" spans="1:9" s="32" customFormat="1" ht="15" hidden="1" x14ac:dyDescent="0.25">
      <c r="A111" s="150"/>
      <c r="B111" s="151"/>
      <c r="C111" s="151"/>
      <c r="D111"/>
      <c r="E111"/>
      <c r="F111"/>
      <c r="G111"/>
      <c r="H111"/>
      <c r="I111"/>
    </row>
    <row r="112" spans="1:9" s="32" customFormat="1" ht="15" hidden="1" x14ac:dyDescent="0.25">
      <c r="A112" s="150"/>
      <c r="B112" s="151"/>
      <c r="C112" s="151"/>
      <c r="D112"/>
      <c r="E112"/>
      <c r="F112"/>
      <c r="G112"/>
      <c r="H112"/>
      <c r="I112"/>
    </row>
    <row r="113" spans="1:9" s="32" customFormat="1" ht="15" hidden="1" x14ac:dyDescent="0.25">
      <c r="A113" s="150"/>
      <c r="B113" s="151"/>
      <c r="C113" s="151"/>
      <c r="D113"/>
      <c r="E113"/>
      <c r="F113"/>
      <c r="G113"/>
      <c r="H113"/>
      <c r="I113"/>
    </row>
    <row r="114" spans="1:9" s="32" customFormat="1" ht="15" hidden="1" x14ac:dyDescent="0.25">
      <c r="A114" s="150"/>
      <c r="B114" s="151"/>
      <c r="C114" s="151"/>
      <c r="D114"/>
      <c r="E114"/>
      <c r="F114"/>
      <c r="G114"/>
      <c r="H114"/>
      <c r="I114"/>
    </row>
    <row r="115" spans="1:9" s="32" customFormat="1" ht="15" hidden="1" x14ac:dyDescent="0.25">
      <c r="A115" s="150"/>
      <c r="B115" s="151"/>
      <c r="C115" s="151"/>
      <c r="D115"/>
      <c r="E115"/>
      <c r="F115"/>
      <c r="G115"/>
      <c r="H115"/>
      <c r="I115"/>
    </row>
    <row r="116" spans="1:9" s="32" customFormat="1" ht="15" hidden="1" x14ac:dyDescent="0.25">
      <c r="A116" s="150"/>
      <c r="B116" s="151"/>
      <c r="C116" s="151"/>
      <c r="D116"/>
      <c r="E116"/>
      <c r="F116"/>
      <c r="G116"/>
      <c r="H116"/>
      <c r="I116"/>
    </row>
    <row r="117" spans="1:9" s="32" customFormat="1" ht="15" hidden="1" x14ac:dyDescent="0.25">
      <c r="A117" s="150"/>
      <c r="B117" s="151"/>
      <c r="C117" s="151"/>
      <c r="D117"/>
      <c r="E117"/>
      <c r="F117"/>
      <c r="G117"/>
      <c r="H117"/>
      <c r="I117"/>
    </row>
    <row r="118" spans="1:9" s="32" customFormat="1" ht="15" hidden="1" x14ac:dyDescent="0.25">
      <c r="A118" s="150"/>
      <c r="B118" s="151"/>
      <c r="C118" s="151"/>
      <c r="D118"/>
      <c r="E118"/>
      <c r="F118"/>
      <c r="G118"/>
      <c r="H118"/>
      <c r="I118"/>
    </row>
    <row r="119" spans="1:9" s="32" customFormat="1" ht="15" hidden="1" x14ac:dyDescent="0.25">
      <c r="A119" s="150"/>
      <c r="B119" s="151"/>
      <c r="C119" s="151"/>
      <c r="D119"/>
      <c r="E119"/>
      <c r="F119"/>
      <c r="G119"/>
      <c r="H119"/>
      <c r="I119"/>
    </row>
    <row r="120" spans="1:9" s="32" customFormat="1" ht="15" hidden="1" x14ac:dyDescent="0.25">
      <c r="A120" s="150"/>
      <c r="B120" s="151"/>
      <c r="C120" s="151"/>
      <c r="D120"/>
      <c r="E120"/>
      <c r="F120"/>
      <c r="G120"/>
      <c r="H120"/>
      <c r="I120"/>
    </row>
    <row r="121" spans="1:9" s="32" customFormat="1" ht="15" hidden="1" x14ac:dyDescent="0.25">
      <c r="A121" s="150"/>
      <c r="B121" s="151"/>
      <c r="C121" s="151"/>
      <c r="D121"/>
      <c r="E121"/>
      <c r="F121"/>
      <c r="G121"/>
      <c r="H121"/>
      <c r="I121"/>
    </row>
    <row r="122" spans="1:9" s="32" customFormat="1" ht="15" hidden="1" x14ac:dyDescent="0.25">
      <c r="A122" s="150"/>
      <c r="B122" s="151"/>
      <c r="C122" s="151"/>
      <c r="D122"/>
      <c r="E122"/>
      <c r="F122"/>
      <c r="G122"/>
      <c r="H122"/>
      <c r="I122"/>
    </row>
    <row r="123" spans="1:9" s="32" customFormat="1" ht="15" hidden="1" x14ac:dyDescent="0.25">
      <c r="A123" s="150"/>
      <c r="B123" s="151"/>
      <c r="C123" s="151"/>
      <c r="D123"/>
      <c r="E123"/>
      <c r="F123"/>
      <c r="G123"/>
      <c r="H123"/>
      <c r="I123"/>
    </row>
    <row r="124" spans="1:9" s="32" customFormat="1" ht="15" hidden="1" x14ac:dyDescent="0.25">
      <c r="A124" s="150"/>
      <c r="B124" s="151"/>
      <c r="C124" s="151"/>
      <c r="D124"/>
      <c r="E124"/>
      <c r="F124"/>
      <c r="G124"/>
      <c r="H124"/>
      <c r="I124"/>
    </row>
    <row r="125" spans="1:9" s="32" customFormat="1" ht="15" hidden="1" x14ac:dyDescent="0.25">
      <c r="A125" s="150"/>
      <c r="B125" s="151"/>
      <c r="C125" s="151"/>
      <c r="D125"/>
      <c r="E125"/>
      <c r="F125"/>
      <c r="G125"/>
      <c r="H125"/>
      <c r="I125"/>
    </row>
    <row r="126" spans="1:9" s="32" customFormat="1" ht="15" hidden="1" x14ac:dyDescent="0.25">
      <c r="A126" s="150"/>
      <c r="B126" s="151"/>
      <c r="C126" s="151"/>
      <c r="D126"/>
      <c r="E126"/>
      <c r="F126"/>
      <c r="G126"/>
      <c r="H126"/>
      <c r="I126"/>
    </row>
    <row r="127" spans="1:9" s="32" customFormat="1" ht="15" hidden="1" x14ac:dyDescent="0.25">
      <c r="A127" s="150"/>
      <c r="B127" s="151"/>
      <c r="C127" s="151"/>
      <c r="D127"/>
      <c r="E127"/>
      <c r="F127"/>
      <c r="G127"/>
      <c r="H127"/>
      <c r="I127"/>
    </row>
    <row r="128" spans="1:9" s="32" customFormat="1" ht="15" hidden="1" x14ac:dyDescent="0.25">
      <c r="A128" s="150"/>
      <c r="B128" s="151"/>
      <c r="C128" s="151"/>
      <c r="D128"/>
      <c r="E128"/>
      <c r="F128"/>
      <c r="G128"/>
      <c r="H128"/>
      <c r="I128"/>
    </row>
    <row r="129" spans="1:9" s="32" customFormat="1" ht="15" hidden="1" x14ac:dyDescent="0.25">
      <c r="A129" s="150"/>
      <c r="B129" s="151"/>
      <c r="C129" s="151"/>
      <c r="D129"/>
      <c r="E129"/>
      <c r="F129"/>
      <c r="G129"/>
      <c r="H129"/>
      <c r="I129"/>
    </row>
    <row r="130" spans="1:9" s="32" customFormat="1" ht="15" hidden="1" x14ac:dyDescent="0.25">
      <c r="A130" s="150"/>
      <c r="B130" s="151"/>
      <c r="C130" s="151"/>
      <c r="D130"/>
      <c r="E130"/>
      <c r="F130"/>
      <c r="G130"/>
      <c r="H130"/>
      <c r="I130"/>
    </row>
    <row r="131" spans="1:9" s="32" customFormat="1" ht="15" hidden="1" x14ac:dyDescent="0.25">
      <c r="A131" s="150"/>
      <c r="B131" s="151"/>
      <c r="C131" s="151"/>
      <c r="D131"/>
      <c r="E131"/>
      <c r="F131"/>
      <c r="G131"/>
      <c r="H131"/>
      <c r="I131"/>
    </row>
    <row r="132" spans="1:9" s="32" customFormat="1" ht="15" hidden="1" x14ac:dyDescent="0.25">
      <c r="A132" s="150"/>
      <c r="B132" s="151"/>
      <c r="C132" s="151"/>
      <c r="D132"/>
      <c r="E132"/>
      <c r="F132"/>
      <c r="G132"/>
      <c r="H132"/>
      <c r="I132"/>
    </row>
    <row r="133" spans="1:9" s="32" customFormat="1" ht="15" hidden="1" x14ac:dyDescent="0.25">
      <c r="A133" s="150"/>
      <c r="B133" s="151"/>
      <c r="C133" s="151"/>
      <c r="D133"/>
      <c r="E133"/>
      <c r="F133"/>
      <c r="G133"/>
      <c r="H133"/>
      <c r="I133"/>
    </row>
    <row r="134" spans="1:9" s="32" customFormat="1" ht="15" hidden="1" x14ac:dyDescent="0.25">
      <c r="A134" s="150"/>
      <c r="B134" s="151"/>
      <c r="C134" s="151"/>
      <c r="D134"/>
      <c r="E134"/>
      <c r="F134"/>
      <c r="G134"/>
      <c r="H134"/>
      <c r="I134"/>
    </row>
    <row r="135" spans="1:9" s="32" customFormat="1" ht="15" hidden="1" x14ac:dyDescent="0.25">
      <c r="A135" s="150"/>
      <c r="B135" s="151"/>
      <c r="C135" s="151"/>
      <c r="D135"/>
      <c r="E135"/>
      <c r="F135"/>
      <c r="G135"/>
      <c r="H135"/>
      <c r="I135"/>
    </row>
    <row r="136" spans="1:9" s="32" customFormat="1" ht="15" hidden="1" x14ac:dyDescent="0.25">
      <c r="A136" s="150"/>
      <c r="B136" s="151"/>
      <c r="C136" s="151"/>
      <c r="D136"/>
      <c r="E136"/>
      <c r="F136"/>
      <c r="G136"/>
      <c r="H136"/>
      <c r="I136"/>
    </row>
    <row r="137" spans="1:9" s="32" customFormat="1" ht="15" hidden="1" x14ac:dyDescent="0.25">
      <c r="A137" s="150"/>
      <c r="B137" s="151"/>
      <c r="C137" s="151"/>
      <c r="D137"/>
      <c r="E137"/>
      <c r="F137"/>
      <c r="G137"/>
      <c r="H137"/>
      <c r="I137"/>
    </row>
    <row r="138" spans="1:9" s="32" customFormat="1" ht="15" hidden="1" x14ac:dyDescent="0.25">
      <c r="A138" s="150"/>
      <c r="B138" s="151"/>
      <c r="C138" s="151"/>
      <c r="D138"/>
      <c r="E138"/>
      <c r="F138"/>
      <c r="G138"/>
      <c r="H138"/>
      <c r="I138"/>
    </row>
    <row r="139" spans="1:9" s="32" customFormat="1" ht="15" hidden="1" x14ac:dyDescent="0.25">
      <c r="A139" s="150"/>
      <c r="B139" s="151"/>
      <c r="C139" s="151"/>
      <c r="D139"/>
      <c r="E139"/>
      <c r="F139"/>
      <c r="G139"/>
      <c r="H139"/>
      <c r="I139"/>
    </row>
    <row r="140" spans="1:9" s="32" customFormat="1" ht="15" hidden="1" x14ac:dyDescent="0.25">
      <c r="A140" s="150"/>
      <c r="B140" s="151"/>
      <c r="C140" s="151"/>
      <c r="D140"/>
      <c r="E140"/>
      <c r="F140"/>
      <c r="G140"/>
      <c r="H140"/>
      <c r="I140"/>
    </row>
    <row r="141" spans="1:9" s="32" customFormat="1" ht="15" hidden="1" x14ac:dyDescent="0.25">
      <c r="A141" s="150"/>
      <c r="B141" s="151"/>
      <c r="C141" s="151"/>
      <c r="D141"/>
      <c r="E141"/>
      <c r="F141"/>
      <c r="G141"/>
      <c r="H141"/>
      <c r="I141"/>
    </row>
    <row r="142" spans="1:9" s="32" customFormat="1" ht="15" hidden="1" x14ac:dyDescent="0.25">
      <c r="A142" s="150"/>
      <c r="B142" s="151"/>
      <c r="C142" s="151"/>
      <c r="D142"/>
      <c r="E142"/>
      <c r="F142"/>
      <c r="G142"/>
      <c r="H142"/>
      <c r="I142"/>
    </row>
    <row r="143" spans="1:9" s="32" customFormat="1" ht="15" hidden="1" x14ac:dyDescent="0.25">
      <c r="A143" s="150"/>
      <c r="B143" s="151"/>
      <c r="C143" s="151"/>
      <c r="D143"/>
      <c r="E143"/>
      <c r="F143"/>
      <c r="G143"/>
      <c r="H143"/>
      <c r="I143"/>
    </row>
    <row r="144" spans="1:9" s="32" customFormat="1" ht="15" hidden="1" x14ac:dyDescent="0.25">
      <c r="A144" s="150"/>
      <c r="B144" s="151"/>
      <c r="C144" s="151"/>
      <c r="D144"/>
      <c r="E144"/>
      <c r="F144"/>
      <c r="G144"/>
      <c r="H144"/>
      <c r="I144"/>
    </row>
    <row r="145" spans="1:9" s="32" customFormat="1" ht="15" hidden="1" x14ac:dyDescent="0.25">
      <c r="A145" s="150"/>
      <c r="B145" s="151"/>
      <c r="C145" s="151"/>
      <c r="D145"/>
      <c r="E145"/>
      <c r="F145"/>
      <c r="G145"/>
      <c r="H145"/>
      <c r="I145"/>
    </row>
    <row r="146" spans="1:9" s="32" customFormat="1" ht="15" hidden="1" x14ac:dyDescent="0.25">
      <c r="A146" s="150"/>
      <c r="B146" s="151"/>
      <c r="C146" s="151"/>
      <c r="D146"/>
      <c r="E146"/>
      <c r="F146"/>
      <c r="G146"/>
      <c r="H146"/>
      <c r="I146"/>
    </row>
    <row r="147" spans="1:9" s="32" customFormat="1" ht="15" hidden="1" x14ac:dyDescent="0.25">
      <c r="A147" s="150"/>
      <c r="B147" s="151"/>
      <c r="C147" s="151"/>
      <c r="D147"/>
      <c r="E147"/>
      <c r="F147"/>
      <c r="G147"/>
      <c r="H147"/>
      <c r="I147"/>
    </row>
    <row r="148" spans="1:9" s="32" customFormat="1" ht="15" hidden="1" x14ac:dyDescent="0.25">
      <c r="A148" s="150"/>
      <c r="B148" s="151"/>
      <c r="C148" s="151"/>
      <c r="D148"/>
      <c r="E148"/>
      <c r="F148"/>
      <c r="G148"/>
      <c r="H148"/>
      <c r="I148"/>
    </row>
    <row r="149" spans="1:9" s="32" customFormat="1" ht="15" hidden="1" x14ac:dyDescent="0.25">
      <c r="A149" s="150"/>
      <c r="B149" s="151"/>
      <c r="C149" s="151"/>
      <c r="D149"/>
      <c r="E149"/>
      <c r="F149"/>
      <c r="G149"/>
      <c r="H149"/>
      <c r="I149"/>
    </row>
    <row r="150" spans="1:9" s="32" customFormat="1" ht="15" hidden="1" x14ac:dyDescent="0.25">
      <c r="A150" s="150"/>
      <c r="B150" s="151"/>
      <c r="C150" s="151"/>
      <c r="D150"/>
      <c r="E150"/>
      <c r="F150"/>
      <c r="G150"/>
      <c r="H150"/>
      <c r="I150"/>
    </row>
    <row r="151" spans="1:9" s="32" customFormat="1" ht="15" hidden="1" x14ac:dyDescent="0.25">
      <c r="A151" s="150"/>
      <c r="B151" s="151"/>
      <c r="C151" s="151"/>
      <c r="D151"/>
      <c r="E151"/>
      <c r="F151"/>
      <c r="G151"/>
      <c r="H151"/>
      <c r="I151"/>
    </row>
    <row r="152" spans="1:9" s="32" customFormat="1" ht="15" hidden="1" x14ac:dyDescent="0.25">
      <c r="A152" s="150"/>
      <c r="B152" s="151"/>
      <c r="C152" s="151"/>
      <c r="D152"/>
      <c r="E152"/>
      <c r="F152"/>
      <c r="G152"/>
      <c r="H152"/>
      <c r="I152"/>
    </row>
    <row r="153" spans="1:9" s="32" customFormat="1" ht="15" hidden="1" x14ac:dyDescent="0.25">
      <c r="A153" s="150"/>
      <c r="B153" s="151"/>
      <c r="C153" s="151"/>
      <c r="D153"/>
      <c r="E153"/>
      <c r="F153"/>
      <c r="G153"/>
      <c r="H153"/>
      <c r="I153"/>
    </row>
    <row r="154" spans="1:9" s="32" customFormat="1" ht="15" hidden="1" x14ac:dyDescent="0.25">
      <c r="A154" s="150"/>
      <c r="B154" s="151"/>
      <c r="C154" s="151"/>
      <c r="D154"/>
      <c r="E154"/>
      <c r="F154"/>
      <c r="G154"/>
      <c r="H154"/>
      <c r="I154"/>
    </row>
    <row r="155" spans="1:9" s="32" customFormat="1" ht="15" hidden="1" x14ac:dyDescent="0.25">
      <c r="A155" s="150"/>
      <c r="B155" s="151"/>
      <c r="C155" s="151"/>
      <c r="D155"/>
      <c r="E155"/>
      <c r="F155"/>
      <c r="G155"/>
      <c r="H155"/>
      <c r="I155"/>
    </row>
    <row r="156" spans="1:9" s="32" customFormat="1" ht="15" hidden="1" x14ac:dyDescent="0.25">
      <c r="A156" s="150"/>
      <c r="B156" s="151"/>
      <c r="C156" s="151"/>
      <c r="D156"/>
      <c r="E156"/>
      <c r="F156"/>
      <c r="G156"/>
      <c r="H156"/>
      <c r="I156"/>
    </row>
    <row r="157" spans="1:9" ht="15" hidden="1" x14ac:dyDescent="0.25">
      <c r="A157" s="150"/>
      <c r="B157" s="151"/>
      <c r="C157" s="151"/>
    </row>
    <row r="158" spans="1:9" ht="15" hidden="1" x14ac:dyDescent="0.25">
      <c r="A158" s="150"/>
      <c r="B158" s="151"/>
      <c r="C158" s="151"/>
    </row>
    <row r="159" spans="1:9" ht="15" hidden="1" x14ac:dyDescent="0.25">
      <c r="A159" s="150"/>
      <c r="B159" s="151"/>
      <c r="C159" s="151"/>
    </row>
    <row r="160" spans="1:9" ht="15" hidden="1" x14ac:dyDescent="0.25">
      <c r="A160" s="150"/>
      <c r="B160" s="152">
        <f>SUM(B24:H24)</f>
        <v>219688626</v>
      </c>
      <c r="C160" s="151"/>
    </row>
    <row r="161" spans="1:3" ht="15" x14ac:dyDescent="0.25">
      <c r="A161" s="150"/>
      <c r="B161" s="151"/>
      <c r="C161" s="151"/>
    </row>
    <row r="162" spans="1:3" ht="15" x14ac:dyDescent="0.25">
      <c r="A162" s="150"/>
      <c r="B162" s="151"/>
      <c r="C162" s="151"/>
    </row>
    <row r="163" spans="1:3" ht="15" x14ac:dyDescent="0.25">
      <c r="B163" s="151"/>
      <c r="C163" s="151"/>
    </row>
    <row r="164" spans="1:3" ht="15" x14ac:dyDescent="0.25">
      <c r="B164" s="151"/>
      <c r="C164" s="151"/>
    </row>
    <row r="165" spans="1:3" ht="15" x14ac:dyDescent="0.25">
      <c r="B165" s="151"/>
      <c r="C165" s="151"/>
    </row>
    <row r="166" spans="1:3" ht="15" x14ac:dyDescent="0.25">
      <c r="B166" s="151"/>
      <c r="C166" s="151"/>
    </row>
    <row r="167" spans="1:3" ht="15" x14ac:dyDescent="0.25"/>
  </sheetData>
  <conditionalFormatting sqref="B14:D22 F14:H22">
    <cfRule type="containsBlanks" dxfId="209" priority="4">
      <formula>LEN(TRIM(B14))=0</formula>
    </cfRule>
  </conditionalFormatting>
  <conditionalFormatting sqref="B3:D11">
    <cfRule type="containsBlanks" dxfId="208" priority="3">
      <formula>LEN(TRIM(B3))=0</formula>
    </cfRule>
  </conditionalFormatting>
  <conditionalFormatting sqref="B14:D15 F14:H15">
    <cfRule type="containsBlanks" dxfId="207" priority="2">
      <formula>LEN(TRIM(B14))=0</formula>
    </cfRule>
  </conditionalFormatting>
  <conditionalFormatting sqref="F3:H11">
    <cfRule type="containsBlanks" dxfId="206" priority="1">
      <formula>LEN(TRIM(F3))=0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9"/>
  <sheetViews>
    <sheetView workbookViewId="0">
      <selection activeCell="B24" sqref="B24"/>
    </sheetView>
  </sheetViews>
  <sheetFormatPr baseColWidth="10" defaultColWidth="11.42578125" defaultRowHeight="15" x14ac:dyDescent="0.25"/>
  <cols>
    <col min="1" max="1" width="6.7109375" style="181" customWidth="1"/>
    <col min="2" max="2" width="67.140625" style="181" customWidth="1"/>
    <col min="3" max="13" width="17.42578125" style="158" customWidth="1"/>
    <col min="14" max="16384" width="11.42578125" style="158"/>
  </cols>
  <sheetData>
    <row r="1" spans="1:13" ht="15.75" customHeight="1" x14ac:dyDescent="0.25">
      <c r="A1" s="153" t="s">
        <v>613</v>
      </c>
      <c r="B1" s="154" t="s">
        <v>139</v>
      </c>
      <c r="C1" s="155" t="s">
        <v>614</v>
      </c>
      <c r="D1" s="155"/>
      <c r="E1" s="155"/>
      <c r="F1" s="155"/>
      <c r="G1" s="155"/>
      <c r="H1" s="155"/>
      <c r="I1" s="155"/>
      <c r="J1" s="156" t="s">
        <v>615</v>
      </c>
      <c r="K1" s="156"/>
      <c r="L1" s="156"/>
      <c r="M1" s="157" t="s">
        <v>616</v>
      </c>
    </row>
    <row r="2" spans="1:13" ht="63.75" x14ac:dyDescent="0.25">
      <c r="A2" s="159"/>
      <c r="B2" s="160"/>
      <c r="C2" s="161" t="s">
        <v>617</v>
      </c>
      <c r="D2" s="162" t="s">
        <v>618</v>
      </c>
      <c r="E2" s="162" t="s">
        <v>619</v>
      </c>
      <c r="F2" s="162" t="s">
        <v>620</v>
      </c>
      <c r="G2" s="162" t="s">
        <v>621</v>
      </c>
      <c r="H2" s="162" t="s">
        <v>622</v>
      </c>
      <c r="I2" s="162" t="s">
        <v>623</v>
      </c>
      <c r="J2" s="163" t="s">
        <v>624</v>
      </c>
      <c r="K2" s="163" t="s">
        <v>625</v>
      </c>
      <c r="L2" s="163" t="s">
        <v>626</v>
      </c>
      <c r="M2" s="164"/>
    </row>
    <row r="3" spans="1:13" ht="15" customHeight="1" x14ac:dyDescent="0.25">
      <c r="A3" s="165">
        <v>1000</v>
      </c>
      <c r="B3" s="166" t="s">
        <v>140</v>
      </c>
      <c r="C3" s="37">
        <v>2194920</v>
      </c>
      <c r="D3" s="167">
        <v>0</v>
      </c>
      <c r="E3" s="167">
        <v>0</v>
      </c>
      <c r="F3" s="167">
        <v>0</v>
      </c>
      <c r="G3" s="167">
        <v>10738200</v>
      </c>
      <c r="H3" s="167">
        <v>0</v>
      </c>
      <c r="I3" s="167">
        <v>0</v>
      </c>
      <c r="J3" s="167">
        <v>0</v>
      </c>
      <c r="K3" s="167">
        <v>0</v>
      </c>
      <c r="L3" s="167">
        <v>0</v>
      </c>
      <c r="M3" s="38">
        <v>12933120</v>
      </c>
    </row>
    <row r="4" spans="1:13" ht="15" customHeight="1" x14ac:dyDescent="0.25">
      <c r="A4" s="168">
        <v>1100</v>
      </c>
      <c r="B4" s="169" t="s">
        <v>141</v>
      </c>
      <c r="C4" s="42">
        <v>0</v>
      </c>
      <c r="D4" s="55">
        <v>0</v>
      </c>
      <c r="E4" s="55">
        <v>0</v>
      </c>
      <c r="F4" s="55">
        <v>0</v>
      </c>
      <c r="G4" s="55">
        <v>9356124</v>
      </c>
      <c r="H4" s="55">
        <v>0</v>
      </c>
      <c r="I4" s="55">
        <v>0</v>
      </c>
      <c r="J4" s="55">
        <v>0</v>
      </c>
      <c r="K4" s="55">
        <v>0</v>
      </c>
      <c r="L4" s="55">
        <v>0</v>
      </c>
      <c r="M4" s="55">
        <v>9356124</v>
      </c>
    </row>
    <row r="5" spans="1:13" ht="15" customHeight="1" x14ac:dyDescent="0.25">
      <c r="A5" s="170">
        <v>111</v>
      </c>
      <c r="B5" s="171" t="s">
        <v>142</v>
      </c>
      <c r="C5" s="172">
        <v>0</v>
      </c>
      <c r="D5" s="46"/>
      <c r="E5" s="46"/>
      <c r="F5" s="46"/>
      <c r="G5" s="46">
        <v>1647036</v>
      </c>
      <c r="H5" s="46">
        <v>0</v>
      </c>
      <c r="I5" s="46">
        <v>0</v>
      </c>
      <c r="J5" s="46"/>
      <c r="K5" s="46"/>
      <c r="L5" s="46"/>
      <c r="M5" s="46">
        <v>1647036</v>
      </c>
    </row>
    <row r="6" spans="1:13" ht="15" customHeight="1" x14ac:dyDescent="0.25">
      <c r="A6" s="170">
        <v>112</v>
      </c>
      <c r="B6" s="171" t="s">
        <v>143</v>
      </c>
      <c r="C6" s="172"/>
      <c r="D6" s="46"/>
      <c r="E6" s="46"/>
      <c r="F6" s="46"/>
      <c r="G6" s="46"/>
      <c r="H6" s="46"/>
      <c r="I6" s="46"/>
      <c r="J6" s="46"/>
      <c r="K6" s="46"/>
      <c r="L6" s="46"/>
      <c r="M6" s="46">
        <v>0</v>
      </c>
    </row>
    <row r="7" spans="1:13" ht="15" customHeight="1" x14ac:dyDescent="0.25">
      <c r="A7" s="170">
        <v>113</v>
      </c>
      <c r="B7" s="171" t="s">
        <v>144</v>
      </c>
      <c r="C7" s="172">
        <v>0</v>
      </c>
      <c r="D7" s="46"/>
      <c r="E7" s="46"/>
      <c r="F7" s="46">
        <v>0</v>
      </c>
      <c r="G7" s="46">
        <v>7709088</v>
      </c>
      <c r="H7" s="46">
        <v>0</v>
      </c>
      <c r="I7" s="46">
        <v>0</v>
      </c>
      <c r="J7" s="46">
        <v>0</v>
      </c>
      <c r="K7" s="46"/>
      <c r="L7" s="46"/>
      <c r="M7" s="46">
        <v>7709088</v>
      </c>
    </row>
    <row r="8" spans="1:13" x14ac:dyDescent="0.25">
      <c r="A8" s="170">
        <v>114</v>
      </c>
      <c r="B8" s="171" t="s">
        <v>145</v>
      </c>
      <c r="C8" s="172">
        <v>0</v>
      </c>
      <c r="D8" s="46"/>
      <c r="E8" s="46"/>
      <c r="F8" s="46"/>
      <c r="G8" s="46">
        <v>0</v>
      </c>
      <c r="H8" s="46">
        <v>0</v>
      </c>
      <c r="I8" s="46">
        <v>0</v>
      </c>
      <c r="J8" s="46"/>
      <c r="K8" s="46"/>
      <c r="L8" s="46"/>
      <c r="M8" s="46">
        <v>0</v>
      </c>
    </row>
    <row r="9" spans="1:13" x14ac:dyDescent="0.25">
      <c r="A9" s="168">
        <v>1200</v>
      </c>
      <c r="B9" s="169" t="s">
        <v>146</v>
      </c>
      <c r="C9" s="42">
        <v>1980000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1980000</v>
      </c>
    </row>
    <row r="10" spans="1:13" x14ac:dyDescent="0.25">
      <c r="A10" s="170">
        <v>121</v>
      </c>
      <c r="B10" s="171" t="s">
        <v>147</v>
      </c>
      <c r="C10" s="172">
        <v>0</v>
      </c>
      <c r="D10" s="46"/>
      <c r="E10" s="46"/>
      <c r="F10" s="46">
        <v>0</v>
      </c>
      <c r="G10" s="46">
        <v>0</v>
      </c>
      <c r="H10" s="46">
        <v>0</v>
      </c>
      <c r="I10" s="46">
        <v>0</v>
      </c>
      <c r="J10" s="46"/>
      <c r="K10" s="46"/>
      <c r="L10" s="46"/>
      <c r="M10" s="46">
        <v>0</v>
      </c>
    </row>
    <row r="11" spans="1:13" x14ac:dyDescent="0.25">
      <c r="A11" s="170">
        <v>122</v>
      </c>
      <c r="B11" s="171" t="s">
        <v>148</v>
      </c>
      <c r="C11" s="172">
        <v>1980000</v>
      </c>
      <c r="D11" s="46"/>
      <c r="E11" s="46"/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1980000</v>
      </c>
    </row>
    <row r="12" spans="1:13" x14ac:dyDescent="0.25">
      <c r="A12" s="170">
        <v>123</v>
      </c>
      <c r="B12" s="171" t="s">
        <v>149</v>
      </c>
      <c r="C12" s="172">
        <v>0</v>
      </c>
      <c r="D12" s="46"/>
      <c r="E12" s="46"/>
      <c r="F12" s="46">
        <v>0</v>
      </c>
      <c r="G12" s="46">
        <v>0</v>
      </c>
      <c r="H12" s="46">
        <v>0</v>
      </c>
      <c r="I12" s="46">
        <v>0</v>
      </c>
      <c r="J12" s="46"/>
      <c r="K12" s="46"/>
      <c r="L12" s="46"/>
      <c r="M12" s="46">
        <v>0</v>
      </c>
    </row>
    <row r="13" spans="1:13" ht="30" x14ac:dyDescent="0.25">
      <c r="A13" s="170">
        <v>124</v>
      </c>
      <c r="B13" s="171" t="s">
        <v>150</v>
      </c>
      <c r="C13" s="172"/>
      <c r="D13" s="46"/>
      <c r="E13" s="46"/>
      <c r="F13" s="46"/>
      <c r="G13" s="46"/>
      <c r="H13" s="46"/>
      <c r="I13" s="46"/>
      <c r="J13" s="46"/>
      <c r="K13" s="46"/>
      <c r="L13" s="46"/>
      <c r="M13" s="46">
        <v>0</v>
      </c>
    </row>
    <row r="14" spans="1:13" x14ac:dyDescent="0.25">
      <c r="A14" s="168">
        <v>1300</v>
      </c>
      <c r="B14" s="169" t="s">
        <v>151</v>
      </c>
      <c r="C14" s="42">
        <v>198180</v>
      </c>
      <c r="D14" s="55">
        <v>0</v>
      </c>
      <c r="E14" s="55">
        <v>0</v>
      </c>
      <c r="F14" s="55">
        <v>0</v>
      </c>
      <c r="G14" s="55">
        <v>1382076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1580256</v>
      </c>
    </row>
    <row r="15" spans="1:13" x14ac:dyDescent="0.25">
      <c r="A15" s="170">
        <v>131</v>
      </c>
      <c r="B15" s="171" t="s">
        <v>152</v>
      </c>
      <c r="C15" s="172">
        <v>0</v>
      </c>
      <c r="D15" s="46"/>
      <c r="E15" s="46"/>
      <c r="F15" s="46">
        <v>0</v>
      </c>
      <c r="G15" s="46">
        <v>0</v>
      </c>
      <c r="H15" s="46">
        <v>0</v>
      </c>
      <c r="I15" s="46">
        <v>0</v>
      </c>
      <c r="J15" s="46"/>
      <c r="K15" s="46"/>
      <c r="L15" s="46"/>
      <c r="M15" s="46">
        <v>0</v>
      </c>
    </row>
    <row r="16" spans="1:13" x14ac:dyDescent="0.25">
      <c r="A16" s="170">
        <v>132</v>
      </c>
      <c r="B16" s="171" t="s">
        <v>153</v>
      </c>
      <c r="C16" s="172">
        <v>0</v>
      </c>
      <c r="D16" s="46"/>
      <c r="E16" s="46"/>
      <c r="F16" s="46">
        <v>0</v>
      </c>
      <c r="G16" s="46">
        <v>1382076</v>
      </c>
      <c r="H16" s="46">
        <v>0</v>
      </c>
      <c r="I16" s="46">
        <v>0</v>
      </c>
      <c r="J16" s="46">
        <v>0</v>
      </c>
      <c r="K16" s="46"/>
      <c r="L16" s="46"/>
      <c r="M16" s="46">
        <v>1382076</v>
      </c>
    </row>
    <row r="17" spans="1:13" x14ac:dyDescent="0.25">
      <c r="A17" s="170">
        <v>133</v>
      </c>
      <c r="B17" s="171" t="s">
        <v>154</v>
      </c>
      <c r="C17" s="172">
        <v>198180</v>
      </c>
      <c r="D17" s="46"/>
      <c r="E17" s="46"/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/>
      <c r="L17" s="46"/>
      <c r="M17" s="46">
        <v>198180</v>
      </c>
    </row>
    <row r="18" spans="1:13" x14ac:dyDescent="0.25">
      <c r="A18" s="170">
        <v>134</v>
      </c>
      <c r="B18" s="171" t="s">
        <v>155</v>
      </c>
      <c r="C18" s="172">
        <v>0</v>
      </c>
      <c r="D18" s="46"/>
      <c r="E18" s="46"/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/>
      <c r="L18" s="46"/>
      <c r="M18" s="46">
        <v>0</v>
      </c>
    </row>
    <row r="19" spans="1:13" x14ac:dyDescent="0.25">
      <c r="A19" s="170">
        <v>135</v>
      </c>
      <c r="B19" s="171" t="s">
        <v>156</v>
      </c>
      <c r="C19" s="172"/>
      <c r="D19" s="46"/>
      <c r="E19" s="46"/>
      <c r="F19" s="46"/>
      <c r="G19" s="46"/>
      <c r="H19" s="46"/>
      <c r="I19" s="46"/>
      <c r="J19" s="46"/>
      <c r="K19" s="46"/>
      <c r="L19" s="46"/>
      <c r="M19" s="46">
        <v>0</v>
      </c>
    </row>
    <row r="20" spans="1:13" ht="30" x14ac:dyDescent="0.25">
      <c r="A20" s="170">
        <v>136</v>
      </c>
      <c r="B20" s="171" t="s">
        <v>157</v>
      </c>
      <c r="C20" s="172"/>
      <c r="D20" s="46"/>
      <c r="E20" s="46"/>
      <c r="F20" s="46"/>
      <c r="G20" s="46"/>
      <c r="H20" s="46"/>
      <c r="I20" s="46"/>
      <c r="J20" s="46"/>
      <c r="K20" s="46"/>
      <c r="L20" s="46"/>
      <c r="M20" s="46">
        <v>0</v>
      </c>
    </row>
    <row r="21" spans="1:13" x14ac:dyDescent="0.25">
      <c r="A21" s="170">
        <v>137</v>
      </c>
      <c r="B21" s="171" t="s">
        <v>158</v>
      </c>
      <c r="C21" s="172">
        <v>0</v>
      </c>
      <c r="D21" s="46"/>
      <c r="E21" s="46"/>
      <c r="F21" s="46">
        <v>0</v>
      </c>
      <c r="G21" s="46">
        <v>0</v>
      </c>
      <c r="H21" s="46">
        <v>0</v>
      </c>
      <c r="I21" s="46">
        <v>0</v>
      </c>
      <c r="J21" s="46"/>
      <c r="K21" s="46"/>
      <c r="L21" s="46"/>
      <c r="M21" s="46">
        <v>0</v>
      </c>
    </row>
    <row r="22" spans="1:13" ht="30" x14ac:dyDescent="0.25">
      <c r="A22" s="170">
        <v>138</v>
      </c>
      <c r="B22" s="171" t="s">
        <v>159</v>
      </c>
      <c r="C22" s="172">
        <v>0</v>
      </c>
      <c r="D22" s="46"/>
      <c r="E22" s="46"/>
      <c r="F22" s="46">
        <v>0</v>
      </c>
      <c r="G22" s="46">
        <v>0</v>
      </c>
      <c r="H22" s="46">
        <v>0</v>
      </c>
      <c r="I22" s="46">
        <v>0</v>
      </c>
      <c r="J22" s="46"/>
      <c r="K22" s="46"/>
      <c r="L22" s="46"/>
      <c r="M22" s="46">
        <v>0</v>
      </c>
    </row>
    <row r="23" spans="1:13" x14ac:dyDescent="0.25">
      <c r="A23" s="168">
        <v>1400</v>
      </c>
      <c r="B23" s="169" t="s">
        <v>160</v>
      </c>
      <c r="C23" s="42">
        <v>12696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12696</v>
      </c>
    </row>
    <row r="24" spans="1:13" x14ac:dyDescent="0.25">
      <c r="A24" s="170">
        <v>141</v>
      </c>
      <c r="B24" s="171" t="s">
        <v>161</v>
      </c>
      <c r="C24" s="172">
        <v>5772</v>
      </c>
      <c r="D24" s="46"/>
      <c r="E24" s="46"/>
      <c r="F24" s="46">
        <v>0</v>
      </c>
      <c r="G24" s="46">
        <v>0</v>
      </c>
      <c r="H24" s="46">
        <v>0</v>
      </c>
      <c r="I24" s="46">
        <v>0</v>
      </c>
      <c r="J24" s="46"/>
      <c r="K24" s="46"/>
      <c r="L24" s="46"/>
      <c r="M24" s="46">
        <v>5772</v>
      </c>
    </row>
    <row r="25" spans="1:13" x14ac:dyDescent="0.25">
      <c r="A25" s="170">
        <v>142</v>
      </c>
      <c r="B25" s="171" t="s">
        <v>162</v>
      </c>
      <c r="C25" s="172">
        <v>0</v>
      </c>
      <c r="D25" s="46"/>
      <c r="E25" s="46"/>
      <c r="F25" s="46">
        <v>0</v>
      </c>
      <c r="G25" s="46">
        <v>0</v>
      </c>
      <c r="H25" s="46">
        <v>0</v>
      </c>
      <c r="I25" s="46">
        <v>0</v>
      </c>
      <c r="J25" s="46"/>
      <c r="K25" s="46"/>
      <c r="L25" s="46"/>
      <c r="M25" s="46">
        <v>0</v>
      </c>
    </row>
    <row r="26" spans="1:13" x14ac:dyDescent="0.25">
      <c r="A26" s="170">
        <v>143</v>
      </c>
      <c r="B26" s="171" t="s">
        <v>163</v>
      </c>
      <c r="C26" s="172">
        <v>6924</v>
      </c>
      <c r="D26" s="46"/>
      <c r="E26" s="46"/>
      <c r="F26" s="46">
        <v>0</v>
      </c>
      <c r="G26" s="46">
        <v>0</v>
      </c>
      <c r="H26" s="46">
        <v>0</v>
      </c>
      <c r="I26" s="46">
        <v>0</v>
      </c>
      <c r="J26" s="46"/>
      <c r="K26" s="46"/>
      <c r="L26" s="46"/>
      <c r="M26" s="46">
        <v>6924</v>
      </c>
    </row>
    <row r="27" spans="1:13" x14ac:dyDescent="0.25">
      <c r="A27" s="170">
        <v>144</v>
      </c>
      <c r="B27" s="171" t="s">
        <v>164</v>
      </c>
      <c r="C27" s="172">
        <v>0</v>
      </c>
      <c r="D27" s="46"/>
      <c r="E27" s="46"/>
      <c r="F27" s="46">
        <v>0</v>
      </c>
      <c r="G27" s="46">
        <v>0</v>
      </c>
      <c r="H27" s="46">
        <v>0</v>
      </c>
      <c r="I27" s="46">
        <v>0</v>
      </c>
      <c r="J27" s="46"/>
      <c r="K27" s="46"/>
      <c r="L27" s="46"/>
      <c r="M27" s="46">
        <v>0</v>
      </c>
    </row>
    <row r="28" spans="1:13" x14ac:dyDescent="0.25">
      <c r="A28" s="168">
        <v>1500</v>
      </c>
      <c r="B28" s="169" t="s">
        <v>165</v>
      </c>
      <c r="C28" s="42">
        <v>4044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4044</v>
      </c>
    </row>
    <row r="29" spans="1:13" x14ac:dyDescent="0.25">
      <c r="A29" s="170">
        <v>151</v>
      </c>
      <c r="B29" s="171" t="s">
        <v>166</v>
      </c>
      <c r="C29" s="172">
        <v>0</v>
      </c>
      <c r="D29" s="46"/>
      <c r="E29" s="46"/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/>
      <c r="L29" s="46"/>
      <c r="M29" s="46">
        <v>0</v>
      </c>
    </row>
    <row r="30" spans="1:13" x14ac:dyDescent="0.25">
      <c r="A30" s="170">
        <v>152</v>
      </c>
      <c r="B30" s="171" t="s">
        <v>167</v>
      </c>
      <c r="C30" s="172">
        <v>0</v>
      </c>
      <c r="D30" s="46"/>
      <c r="E30" s="46"/>
      <c r="F30" s="46">
        <v>0</v>
      </c>
      <c r="G30" s="46">
        <v>0</v>
      </c>
      <c r="H30" s="46">
        <v>0</v>
      </c>
      <c r="I30" s="46">
        <v>0</v>
      </c>
      <c r="J30" s="46"/>
      <c r="K30" s="46"/>
      <c r="L30" s="46">
        <v>0</v>
      </c>
      <c r="M30" s="46">
        <v>0</v>
      </c>
    </row>
    <row r="31" spans="1:13" x14ac:dyDescent="0.25">
      <c r="A31" s="170">
        <v>153</v>
      </c>
      <c r="B31" s="171" t="s">
        <v>168</v>
      </c>
      <c r="C31" s="172">
        <v>0</v>
      </c>
      <c r="D31" s="46"/>
      <c r="E31" s="46"/>
      <c r="F31" s="46">
        <v>0</v>
      </c>
      <c r="G31" s="46">
        <v>0</v>
      </c>
      <c r="H31" s="46">
        <v>0</v>
      </c>
      <c r="I31" s="46">
        <v>0</v>
      </c>
      <c r="J31" s="46"/>
      <c r="K31" s="46"/>
      <c r="L31" s="46"/>
      <c r="M31" s="46">
        <v>0</v>
      </c>
    </row>
    <row r="32" spans="1:13" x14ac:dyDescent="0.25">
      <c r="A32" s="170">
        <v>154</v>
      </c>
      <c r="B32" s="171" t="s">
        <v>169</v>
      </c>
      <c r="C32" s="172">
        <v>4044</v>
      </c>
      <c r="D32" s="46"/>
      <c r="E32" s="46"/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/>
      <c r="L32" s="46"/>
      <c r="M32" s="46">
        <v>4044</v>
      </c>
    </row>
    <row r="33" spans="1:13" x14ac:dyDescent="0.25">
      <c r="A33" s="170">
        <v>155</v>
      </c>
      <c r="B33" s="171" t="s">
        <v>170</v>
      </c>
      <c r="C33" s="172">
        <v>0</v>
      </c>
      <c r="D33" s="46"/>
      <c r="E33" s="46"/>
      <c r="F33" s="46">
        <v>0</v>
      </c>
      <c r="G33" s="46">
        <v>0</v>
      </c>
      <c r="H33" s="46">
        <v>0</v>
      </c>
      <c r="I33" s="46">
        <v>0</v>
      </c>
      <c r="J33" s="46"/>
      <c r="K33" s="46"/>
      <c r="L33" s="46"/>
      <c r="M33" s="46">
        <v>0</v>
      </c>
    </row>
    <row r="34" spans="1:13" x14ac:dyDescent="0.25">
      <c r="A34" s="170">
        <v>159</v>
      </c>
      <c r="B34" s="171" t="s">
        <v>171</v>
      </c>
      <c r="C34" s="172">
        <v>0</v>
      </c>
      <c r="D34" s="46"/>
      <c r="E34" s="46"/>
      <c r="F34" s="46">
        <v>0</v>
      </c>
      <c r="G34" s="46">
        <v>0</v>
      </c>
      <c r="H34" s="46">
        <v>0</v>
      </c>
      <c r="I34" s="46">
        <v>0</v>
      </c>
      <c r="J34" s="46"/>
      <c r="K34" s="46"/>
      <c r="L34" s="46"/>
      <c r="M34" s="46">
        <v>0</v>
      </c>
    </row>
    <row r="35" spans="1:13" x14ac:dyDescent="0.25">
      <c r="A35" s="168">
        <v>1600</v>
      </c>
      <c r="B35" s="169" t="s">
        <v>172</v>
      </c>
      <c r="C35" s="42">
        <v>0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</row>
    <row r="36" spans="1:13" x14ac:dyDescent="0.25">
      <c r="A36" s="170">
        <v>161</v>
      </c>
      <c r="B36" s="171" t="s">
        <v>173</v>
      </c>
      <c r="C36" s="172">
        <v>0</v>
      </c>
      <c r="D36" s="46"/>
      <c r="E36" s="46"/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/>
      <c r="L36" s="46"/>
      <c r="M36" s="46">
        <v>0</v>
      </c>
    </row>
    <row r="37" spans="1:13" x14ac:dyDescent="0.25">
      <c r="A37" s="168">
        <v>1700</v>
      </c>
      <c r="B37" s="169" t="s">
        <v>174</v>
      </c>
      <c r="C37" s="42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</row>
    <row r="38" spans="1:13" x14ac:dyDescent="0.25">
      <c r="A38" s="170">
        <v>171</v>
      </c>
      <c r="B38" s="171" t="s">
        <v>175</v>
      </c>
      <c r="C38" s="172">
        <v>0</v>
      </c>
      <c r="D38" s="46"/>
      <c r="E38" s="46"/>
      <c r="F38" s="46">
        <v>0</v>
      </c>
      <c r="G38" s="46">
        <v>0</v>
      </c>
      <c r="H38" s="46">
        <v>0</v>
      </c>
      <c r="I38" s="46">
        <v>0</v>
      </c>
      <c r="J38" s="46"/>
      <c r="K38" s="46"/>
      <c r="L38" s="46"/>
      <c r="M38" s="46">
        <v>0</v>
      </c>
    </row>
    <row r="39" spans="1:13" x14ac:dyDescent="0.25">
      <c r="A39" s="170">
        <v>172</v>
      </c>
      <c r="B39" s="171" t="s">
        <v>176</v>
      </c>
      <c r="C39" s="172">
        <v>0</v>
      </c>
      <c r="D39" s="46"/>
      <c r="E39" s="46"/>
      <c r="F39" s="46">
        <v>0</v>
      </c>
      <c r="G39" s="46">
        <v>0</v>
      </c>
      <c r="H39" s="46">
        <v>0</v>
      </c>
      <c r="I39" s="46">
        <v>0</v>
      </c>
      <c r="J39" s="46"/>
      <c r="K39" s="46"/>
      <c r="L39" s="46"/>
      <c r="M39" s="46">
        <v>0</v>
      </c>
    </row>
    <row r="40" spans="1:13" x14ac:dyDescent="0.25">
      <c r="A40" s="173">
        <v>2000</v>
      </c>
      <c r="B40" s="174" t="s">
        <v>177</v>
      </c>
      <c r="C40" s="57">
        <v>3891391</v>
      </c>
      <c r="D40" s="58">
        <v>0</v>
      </c>
      <c r="E40" s="58">
        <v>0</v>
      </c>
      <c r="F40" s="58">
        <v>0</v>
      </c>
      <c r="G40" s="58">
        <v>2412185</v>
      </c>
      <c r="H40" s="58">
        <v>42000</v>
      </c>
      <c r="I40" s="58">
        <v>0</v>
      </c>
      <c r="J40" s="58">
        <v>0</v>
      </c>
      <c r="K40" s="58">
        <v>0</v>
      </c>
      <c r="L40" s="58">
        <v>0</v>
      </c>
      <c r="M40" s="59">
        <v>6345576</v>
      </c>
    </row>
    <row r="41" spans="1:13" ht="30" x14ac:dyDescent="0.25">
      <c r="A41" s="168">
        <v>2100</v>
      </c>
      <c r="B41" s="169" t="s">
        <v>178</v>
      </c>
      <c r="C41" s="60">
        <v>369468</v>
      </c>
      <c r="D41" s="175">
        <v>0</v>
      </c>
      <c r="E41" s="175">
        <v>0</v>
      </c>
      <c r="F41" s="175">
        <v>0</v>
      </c>
      <c r="G41" s="175">
        <v>0</v>
      </c>
      <c r="H41" s="175">
        <v>0</v>
      </c>
      <c r="I41" s="175">
        <v>0</v>
      </c>
      <c r="J41" s="175">
        <v>0</v>
      </c>
      <c r="K41" s="175">
        <v>0</v>
      </c>
      <c r="L41" s="175">
        <v>0</v>
      </c>
      <c r="M41" s="175">
        <v>369468</v>
      </c>
    </row>
    <row r="42" spans="1:13" x14ac:dyDescent="0.25">
      <c r="A42" s="170">
        <v>211</v>
      </c>
      <c r="B42" s="171" t="s">
        <v>179</v>
      </c>
      <c r="C42" s="172">
        <v>201600</v>
      </c>
      <c r="D42" s="46"/>
      <c r="E42" s="46"/>
      <c r="F42" s="46">
        <v>0</v>
      </c>
      <c r="G42" s="46">
        <v>0</v>
      </c>
      <c r="H42" s="46">
        <v>0</v>
      </c>
      <c r="I42" s="46">
        <v>0</v>
      </c>
      <c r="J42" s="46"/>
      <c r="K42" s="46"/>
      <c r="L42" s="46"/>
      <c r="M42" s="61">
        <v>201600</v>
      </c>
    </row>
    <row r="43" spans="1:13" x14ac:dyDescent="0.25">
      <c r="A43" s="170">
        <v>212</v>
      </c>
      <c r="B43" s="171" t="s">
        <v>180</v>
      </c>
      <c r="C43" s="172">
        <v>12576</v>
      </c>
      <c r="D43" s="46"/>
      <c r="E43" s="46"/>
      <c r="F43" s="46">
        <v>0</v>
      </c>
      <c r="G43" s="46">
        <v>0</v>
      </c>
      <c r="H43" s="46">
        <v>0</v>
      </c>
      <c r="I43" s="46">
        <v>0</v>
      </c>
      <c r="J43" s="46"/>
      <c r="K43" s="46"/>
      <c r="L43" s="46"/>
      <c r="M43" s="61">
        <v>12576</v>
      </c>
    </row>
    <row r="44" spans="1:13" x14ac:dyDescent="0.25">
      <c r="A44" s="170">
        <v>213</v>
      </c>
      <c r="B44" s="171" t="s">
        <v>181</v>
      </c>
      <c r="C44" s="172">
        <v>0</v>
      </c>
      <c r="D44" s="46"/>
      <c r="E44" s="46"/>
      <c r="F44" s="46">
        <v>0</v>
      </c>
      <c r="G44" s="46">
        <v>0</v>
      </c>
      <c r="H44" s="46">
        <v>0</v>
      </c>
      <c r="I44" s="46">
        <v>0</v>
      </c>
      <c r="J44" s="46"/>
      <c r="K44" s="46"/>
      <c r="L44" s="46"/>
      <c r="M44" s="61">
        <v>0</v>
      </c>
    </row>
    <row r="45" spans="1:13" ht="30" x14ac:dyDescent="0.25">
      <c r="A45" s="170">
        <v>214</v>
      </c>
      <c r="B45" s="171" t="s">
        <v>182</v>
      </c>
      <c r="C45" s="172">
        <v>72000</v>
      </c>
      <c r="D45" s="46"/>
      <c r="E45" s="46"/>
      <c r="F45" s="46">
        <v>0</v>
      </c>
      <c r="G45" s="46">
        <v>0</v>
      </c>
      <c r="H45" s="46">
        <v>0</v>
      </c>
      <c r="I45" s="46">
        <v>0</v>
      </c>
      <c r="J45" s="46"/>
      <c r="K45" s="46"/>
      <c r="L45" s="46"/>
      <c r="M45" s="61">
        <v>72000</v>
      </c>
    </row>
    <row r="46" spans="1:13" x14ac:dyDescent="0.25">
      <c r="A46" s="170">
        <v>215</v>
      </c>
      <c r="B46" s="171" t="s">
        <v>183</v>
      </c>
      <c r="C46" s="172">
        <v>12000</v>
      </c>
      <c r="D46" s="46"/>
      <c r="E46" s="46"/>
      <c r="F46" s="46">
        <v>0</v>
      </c>
      <c r="G46" s="46">
        <v>0</v>
      </c>
      <c r="H46" s="46">
        <v>0</v>
      </c>
      <c r="I46" s="46">
        <v>0</v>
      </c>
      <c r="J46" s="46"/>
      <c r="K46" s="46"/>
      <c r="L46" s="46"/>
      <c r="M46" s="61">
        <v>12000</v>
      </c>
    </row>
    <row r="47" spans="1:13" x14ac:dyDescent="0.25">
      <c r="A47" s="170">
        <v>216</v>
      </c>
      <c r="B47" s="171" t="s">
        <v>184</v>
      </c>
      <c r="C47" s="172">
        <v>50004</v>
      </c>
      <c r="D47" s="46"/>
      <c r="E47" s="46"/>
      <c r="F47" s="46">
        <v>0</v>
      </c>
      <c r="G47" s="46">
        <v>0</v>
      </c>
      <c r="H47" s="46">
        <v>0</v>
      </c>
      <c r="I47" s="46">
        <v>0</v>
      </c>
      <c r="J47" s="46"/>
      <c r="K47" s="46"/>
      <c r="L47" s="46"/>
      <c r="M47" s="61">
        <v>50004</v>
      </c>
    </row>
    <row r="48" spans="1:13" x14ac:dyDescent="0.25">
      <c r="A48" s="170">
        <v>217</v>
      </c>
      <c r="B48" s="171" t="s">
        <v>185</v>
      </c>
      <c r="C48" s="172">
        <v>1200</v>
      </c>
      <c r="D48" s="46"/>
      <c r="E48" s="46"/>
      <c r="F48" s="46">
        <v>0</v>
      </c>
      <c r="G48" s="46">
        <v>0</v>
      </c>
      <c r="H48" s="46">
        <v>0</v>
      </c>
      <c r="I48" s="46">
        <v>0</v>
      </c>
      <c r="J48" s="46"/>
      <c r="K48" s="46"/>
      <c r="L48" s="46"/>
      <c r="M48" s="61">
        <v>1200</v>
      </c>
    </row>
    <row r="49" spans="1:13" x14ac:dyDescent="0.25">
      <c r="A49" s="176">
        <v>218</v>
      </c>
      <c r="B49" s="177" t="s">
        <v>186</v>
      </c>
      <c r="C49" s="172">
        <v>20088</v>
      </c>
      <c r="D49" s="46"/>
      <c r="E49" s="46"/>
      <c r="F49" s="46">
        <v>0</v>
      </c>
      <c r="G49" s="46">
        <v>0</v>
      </c>
      <c r="H49" s="46">
        <v>0</v>
      </c>
      <c r="I49" s="46">
        <v>0</v>
      </c>
      <c r="J49" s="46"/>
      <c r="K49" s="46"/>
      <c r="L49" s="46"/>
      <c r="M49" s="61">
        <v>20088</v>
      </c>
    </row>
    <row r="50" spans="1:13" x14ac:dyDescent="0.25">
      <c r="A50" s="168">
        <v>2200</v>
      </c>
      <c r="B50" s="169" t="s">
        <v>187</v>
      </c>
      <c r="C50" s="62">
        <v>330744</v>
      </c>
      <c r="D50" s="72">
        <v>0</v>
      </c>
      <c r="E50" s="72">
        <v>0</v>
      </c>
      <c r="F50" s="72">
        <v>0</v>
      </c>
      <c r="G50" s="72">
        <v>0</v>
      </c>
      <c r="H50" s="72">
        <v>0</v>
      </c>
      <c r="I50" s="72">
        <v>0</v>
      </c>
      <c r="J50" s="72">
        <v>0</v>
      </c>
      <c r="K50" s="72">
        <v>0</v>
      </c>
      <c r="L50" s="72">
        <v>0</v>
      </c>
      <c r="M50" s="72">
        <v>330744</v>
      </c>
    </row>
    <row r="51" spans="1:13" x14ac:dyDescent="0.25">
      <c r="A51" s="170">
        <v>221</v>
      </c>
      <c r="B51" s="171" t="s">
        <v>188</v>
      </c>
      <c r="C51" s="172">
        <v>330744</v>
      </c>
      <c r="D51" s="46"/>
      <c r="E51" s="46"/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/>
      <c r="L51" s="46"/>
      <c r="M51" s="61">
        <v>330744</v>
      </c>
    </row>
    <row r="52" spans="1:13" x14ac:dyDescent="0.25">
      <c r="A52" s="170">
        <v>222</v>
      </c>
      <c r="B52" s="171" t="s">
        <v>189</v>
      </c>
      <c r="C52" s="172">
        <v>0</v>
      </c>
      <c r="D52" s="46"/>
      <c r="E52" s="46"/>
      <c r="F52" s="46">
        <v>0</v>
      </c>
      <c r="G52" s="46">
        <v>0</v>
      </c>
      <c r="H52" s="46">
        <v>0</v>
      </c>
      <c r="I52" s="46">
        <v>0</v>
      </c>
      <c r="J52" s="46"/>
      <c r="K52" s="46"/>
      <c r="L52" s="46"/>
      <c r="M52" s="61">
        <v>0</v>
      </c>
    </row>
    <row r="53" spans="1:13" x14ac:dyDescent="0.25">
      <c r="A53" s="170">
        <v>223</v>
      </c>
      <c r="B53" s="171" t="s">
        <v>190</v>
      </c>
      <c r="C53" s="172">
        <v>0</v>
      </c>
      <c r="D53" s="46"/>
      <c r="E53" s="46"/>
      <c r="F53" s="46">
        <v>0</v>
      </c>
      <c r="G53" s="46">
        <v>0</v>
      </c>
      <c r="H53" s="46">
        <v>0</v>
      </c>
      <c r="I53" s="46">
        <v>0</v>
      </c>
      <c r="J53" s="46"/>
      <c r="K53" s="46"/>
      <c r="L53" s="46"/>
      <c r="M53" s="61">
        <v>0</v>
      </c>
    </row>
    <row r="54" spans="1:13" x14ac:dyDescent="0.25">
      <c r="A54" s="168">
        <v>2300</v>
      </c>
      <c r="B54" s="169" t="s">
        <v>191</v>
      </c>
      <c r="C54" s="62">
        <v>0</v>
      </c>
      <c r="D54" s="72">
        <v>0</v>
      </c>
      <c r="E54" s="72">
        <v>0</v>
      </c>
      <c r="F54" s="72">
        <v>0</v>
      </c>
      <c r="G54" s="72">
        <v>0</v>
      </c>
      <c r="H54" s="72">
        <v>0</v>
      </c>
      <c r="I54" s="72">
        <v>0</v>
      </c>
      <c r="J54" s="72">
        <v>0</v>
      </c>
      <c r="K54" s="72">
        <v>0</v>
      </c>
      <c r="L54" s="72">
        <v>0</v>
      </c>
      <c r="M54" s="72">
        <v>0</v>
      </c>
    </row>
    <row r="55" spans="1:13" ht="30" x14ac:dyDescent="0.25">
      <c r="A55" s="170">
        <v>231</v>
      </c>
      <c r="B55" s="171" t="s">
        <v>192</v>
      </c>
      <c r="C55" s="172"/>
      <c r="D55" s="46"/>
      <c r="E55" s="46"/>
      <c r="F55" s="46"/>
      <c r="G55" s="46"/>
      <c r="H55" s="46"/>
      <c r="I55" s="46"/>
      <c r="J55" s="46"/>
      <c r="K55" s="46"/>
      <c r="L55" s="46"/>
      <c r="M55" s="61">
        <v>0</v>
      </c>
    </row>
    <row r="56" spans="1:13" x14ac:dyDescent="0.25">
      <c r="A56" s="170">
        <v>232</v>
      </c>
      <c r="B56" s="171" t="s">
        <v>193</v>
      </c>
      <c r="C56" s="172"/>
      <c r="D56" s="46"/>
      <c r="E56" s="46"/>
      <c r="F56" s="46"/>
      <c r="G56" s="46"/>
      <c r="H56" s="46"/>
      <c r="I56" s="46"/>
      <c r="J56" s="46"/>
      <c r="K56" s="46"/>
      <c r="L56" s="46"/>
      <c r="M56" s="61">
        <v>0</v>
      </c>
    </row>
    <row r="57" spans="1:13" x14ac:dyDescent="0.25">
      <c r="A57" s="170">
        <v>233</v>
      </c>
      <c r="B57" s="171" t="s">
        <v>194</v>
      </c>
      <c r="C57" s="172"/>
      <c r="D57" s="46"/>
      <c r="E57" s="46"/>
      <c r="F57" s="46"/>
      <c r="G57" s="46"/>
      <c r="H57" s="46"/>
      <c r="I57" s="46"/>
      <c r="J57" s="46"/>
      <c r="K57" s="46"/>
      <c r="L57" s="46"/>
      <c r="M57" s="61">
        <v>0</v>
      </c>
    </row>
    <row r="58" spans="1:13" ht="30" x14ac:dyDescent="0.25">
      <c r="A58" s="170">
        <v>234</v>
      </c>
      <c r="B58" s="171" t="s">
        <v>195</v>
      </c>
      <c r="C58" s="172"/>
      <c r="D58" s="46"/>
      <c r="E58" s="46"/>
      <c r="F58" s="46"/>
      <c r="G58" s="46"/>
      <c r="H58" s="46"/>
      <c r="I58" s="46"/>
      <c r="J58" s="46"/>
      <c r="K58" s="46"/>
      <c r="L58" s="46"/>
      <c r="M58" s="61">
        <v>0</v>
      </c>
    </row>
    <row r="59" spans="1:13" ht="30" x14ac:dyDescent="0.25">
      <c r="A59" s="170">
        <v>235</v>
      </c>
      <c r="B59" s="171" t="s">
        <v>196</v>
      </c>
      <c r="C59" s="172"/>
      <c r="D59" s="46"/>
      <c r="E59" s="46"/>
      <c r="F59" s="46"/>
      <c r="G59" s="46"/>
      <c r="H59" s="46"/>
      <c r="I59" s="46"/>
      <c r="J59" s="46"/>
      <c r="K59" s="46"/>
      <c r="L59" s="46"/>
      <c r="M59" s="61">
        <v>0</v>
      </c>
    </row>
    <row r="60" spans="1:13" ht="30" x14ac:dyDescent="0.25">
      <c r="A60" s="170">
        <v>236</v>
      </c>
      <c r="B60" s="171" t="s">
        <v>197</v>
      </c>
      <c r="C60" s="172"/>
      <c r="D60" s="46"/>
      <c r="E60" s="46"/>
      <c r="F60" s="46"/>
      <c r="G60" s="46"/>
      <c r="H60" s="46"/>
      <c r="I60" s="46"/>
      <c r="J60" s="46"/>
      <c r="K60" s="46"/>
      <c r="L60" s="46"/>
      <c r="M60" s="61">
        <v>0</v>
      </c>
    </row>
    <row r="61" spans="1:13" x14ac:dyDescent="0.25">
      <c r="A61" s="170">
        <v>237</v>
      </c>
      <c r="B61" s="171" t="s">
        <v>198</v>
      </c>
      <c r="C61" s="172"/>
      <c r="D61" s="46"/>
      <c r="E61" s="46"/>
      <c r="F61" s="46"/>
      <c r="G61" s="46"/>
      <c r="H61" s="46"/>
      <c r="I61" s="46"/>
      <c r="J61" s="46"/>
      <c r="K61" s="46"/>
      <c r="L61" s="46"/>
      <c r="M61" s="61">
        <v>0</v>
      </c>
    </row>
    <row r="62" spans="1:13" x14ac:dyDescent="0.25">
      <c r="A62" s="170">
        <v>238</v>
      </c>
      <c r="B62" s="171" t="s">
        <v>199</v>
      </c>
      <c r="C62" s="172"/>
      <c r="D62" s="46"/>
      <c r="E62" s="46"/>
      <c r="F62" s="46"/>
      <c r="G62" s="46"/>
      <c r="H62" s="46"/>
      <c r="I62" s="46"/>
      <c r="J62" s="46"/>
      <c r="K62" s="46"/>
      <c r="L62" s="46"/>
      <c r="M62" s="61">
        <v>0</v>
      </c>
    </row>
    <row r="63" spans="1:13" x14ac:dyDescent="0.25">
      <c r="A63" s="170">
        <v>239</v>
      </c>
      <c r="B63" s="171" t="s">
        <v>200</v>
      </c>
      <c r="C63" s="172"/>
      <c r="D63" s="46"/>
      <c r="E63" s="46"/>
      <c r="F63" s="46"/>
      <c r="G63" s="46"/>
      <c r="H63" s="46"/>
      <c r="I63" s="46"/>
      <c r="J63" s="46"/>
      <c r="K63" s="46"/>
      <c r="L63" s="46"/>
      <c r="M63" s="61">
        <v>0</v>
      </c>
    </row>
    <row r="64" spans="1:13" x14ac:dyDescent="0.25">
      <c r="A64" s="178">
        <v>2400</v>
      </c>
      <c r="B64" s="179" t="s">
        <v>201</v>
      </c>
      <c r="C64" s="62">
        <v>648504</v>
      </c>
      <c r="D64" s="72">
        <v>0</v>
      </c>
      <c r="E64" s="72">
        <v>0</v>
      </c>
      <c r="F64" s="72">
        <v>0</v>
      </c>
      <c r="G64" s="72">
        <v>0</v>
      </c>
      <c r="H64" s="72">
        <v>0</v>
      </c>
      <c r="I64" s="72">
        <v>0</v>
      </c>
      <c r="J64" s="72">
        <v>0</v>
      </c>
      <c r="K64" s="72">
        <v>0</v>
      </c>
      <c r="L64" s="72">
        <v>0</v>
      </c>
      <c r="M64" s="72">
        <v>648504</v>
      </c>
    </row>
    <row r="65" spans="1:13" x14ac:dyDescent="0.25">
      <c r="A65" s="170">
        <v>241</v>
      </c>
      <c r="B65" s="171" t="s">
        <v>202</v>
      </c>
      <c r="C65" s="172">
        <v>89244</v>
      </c>
      <c r="D65" s="46"/>
      <c r="E65" s="46"/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61">
        <v>89244</v>
      </c>
    </row>
    <row r="66" spans="1:13" x14ac:dyDescent="0.25">
      <c r="A66" s="170">
        <v>242</v>
      </c>
      <c r="B66" s="171" t="s">
        <v>203</v>
      </c>
      <c r="C66" s="172">
        <v>94500</v>
      </c>
      <c r="D66" s="46"/>
      <c r="E66" s="46"/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61">
        <v>94500</v>
      </c>
    </row>
    <row r="67" spans="1:13" x14ac:dyDescent="0.25">
      <c r="A67" s="170">
        <v>243</v>
      </c>
      <c r="B67" s="171" t="s">
        <v>204</v>
      </c>
      <c r="C67" s="172">
        <v>5772</v>
      </c>
      <c r="D67" s="46"/>
      <c r="E67" s="46"/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61">
        <v>5772</v>
      </c>
    </row>
    <row r="68" spans="1:13" x14ac:dyDescent="0.25">
      <c r="A68" s="170">
        <v>244</v>
      </c>
      <c r="B68" s="171" t="s">
        <v>205</v>
      </c>
      <c r="C68" s="172">
        <v>0</v>
      </c>
      <c r="D68" s="46"/>
      <c r="E68" s="46"/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61">
        <v>0</v>
      </c>
    </row>
    <row r="69" spans="1:13" x14ac:dyDescent="0.25">
      <c r="A69" s="170">
        <v>245</v>
      </c>
      <c r="B69" s="171" t="s">
        <v>206</v>
      </c>
      <c r="C69" s="172">
        <v>0</v>
      </c>
      <c r="D69" s="46"/>
      <c r="E69" s="46"/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61">
        <v>0</v>
      </c>
    </row>
    <row r="70" spans="1:13" x14ac:dyDescent="0.25">
      <c r="A70" s="170">
        <v>246</v>
      </c>
      <c r="B70" s="171" t="s">
        <v>207</v>
      </c>
      <c r="C70" s="172">
        <v>188100</v>
      </c>
      <c r="D70" s="46"/>
      <c r="E70" s="46"/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  <c r="L70" s="46">
        <v>0</v>
      </c>
      <c r="M70" s="61">
        <v>188100</v>
      </c>
    </row>
    <row r="71" spans="1:13" x14ac:dyDescent="0.25">
      <c r="A71" s="170">
        <v>247</v>
      </c>
      <c r="B71" s="171" t="s">
        <v>208</v>
      </c>
      <c r="C71" s="172">
        <v>66144</v>
      </c>
      <c r="D71" s="46"/>
      <c r="E71" s="46"/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61">
        <v>66144</v>
      </c>
    </row>
    <row r="72" spans="1:13" x14ac:dyDescent="0.25">
      <c r="A72" s="170">
        <v>248</v>
      </c>
      <c r="B72" s="171" t="s">
        <v>209</v>
      </c>
      <c r="C72" s="172">
        <v>138600</v>
      </c>
      <c r="D72" s="46"/>
      <c r="E72" s="46"/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61">
        <v>138600</v>
      </c>
    </row>
    <row r="73" spans="1:13" x14ac:dyDescent="0.25">
      <c r="A73" s="170">
        <v>249</v>
      </c>
      <c r="B73" s="171" t="s">
        <v>210</v>
      </c>
      <c r="C73" s="172">
        <v>66144</v>
      </c>
      <c r="D73" s="46"/>
      <c r="E73" s="46"/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61">
        <v>66144</v>
      </c>
    </row>
    <row r="74" spans="1:13" x14ac:dyDescent="0.25">
      <c r="A74" s="178">
        <v>2500</v>
      </c>
      <c r="B74" s="179" t="s">
        <v>211</v>
      </c>
      <c r="C74" s="62">
        <v>1063284</v>
      </c>
      <c r="D74" s="72">
        <v>0</v>
      </c>
      <c r="E74" s="72">
        <v>0</v>
      </c>
      <c r="F74" s="72">
        <v>0</v>
      </c>
      <c r="G74" s="72">
        <v>0</v>
      </c>
      <c r="H74" s="72">
        <v>0</v>
      </c>
      <c r="I74" s="72">
        <v>0</v>
      </c>
      <c r="J74" s="72">
        <v>0</v>
      </c>
      <c r="K74" s="72">
        <v>0</v>
      </c>
      <c r="L74" s="72">
        <v>0</v>
      </c>
      <c r="M74" s="72">
        <v>1063284</v>
      </c>
    </row>
    <row r="75" spans="1:13" x14ac:dyDescent="0.25">
      <c r="A75" s="170">
        <v>251</v>
      </c>
      <c r="B75" s="171" t="s">
        <v>212</v>
      </c>
      <c r="C75" s="172">
        <v>0</v>
      </c>
      <c r="D75" s="46"/>
      <c r="E75" s="46"/>
      <c r="F75" s="46">
        <v>0</v>
      </c>
      <c r="G75" s="46">
        <v>0</v>
      </c>
      <c r="H75" s="46">
        <v>0</v>
      </c>
      <c r="I75" s="46">
        <v>0</v>
      </c>
      <c r="J75" s="46"/>
      <c r="K75" s="46"/>
      <c r="L75" s="46"/>
      <c r="M75" s="61">
        <v>0</v>
      </c>
    </row>
    <row r="76" spans="1:13" x14ac:dyDescent="0.25">
      <c r="A76" s="170">
        <v>252</v>
      </c>
      <c r="B76" s="171" t="s">
        <v>213</v>
      </c>
      <c r="C76" s="172">
        <v>11400</v>
      </c>
      <c r="D76" s="46"/>
      <c r="E76" s="46"/>
      <c r="F76" s="46">
        <v>0</v>
      </c>
      <c r="G76" s="46">
        <v>0</v>
      </c>
      <c r="H76" s="46">
        <v>0</v>
      </c>
      <c r="I76" s="46">
        <v>0</v>
      </c>
      <c r="J76" s="46"/>
      <c r="K76" s="46"/>
      <c r="L76" s="46"/>
      <c r="M76" s="61">
        <v>11400</v>
      </c>
    </row>
    <row r="77" spans="1:13" x14ac:dyDescent="0.25">
      <c r="A77" s="170">
        <v>253</v>
      </c>
      <c r="B77" s="171" t="s">
        <v>214</v>
      </c>
      <c r="C77" s="172">
        <v>176400</v>
      </c>
      <c r="D77" s="46"/>
      <c r="E77" s="46"/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61">
        <v>176400</v>
      </c>
    </row>
    <row r="78" spans="1:13" x14ac:dyDescent="0.25">
      <c r="A78" s="170">
        <v>254</v>
      </c>
      <c r="B78" s="171" t="s">
        <v>215</v>
      </c>
      <c r="C78" s="172">
        <v>9240</v>
      </c>
      <c r="D78" s="46"/>
      <c r="E78" s="46"/>
      <c r="F78" s="46">
        <v>0</v>
      </c>
      <c r="G78" s="46">
        <v>0</v>
      </c>
      <c r="H78" s="46">
        <v>0</v>
      </c>
      <c r="I78" s="46">
        <v>0</v>
      </c>
      <c r="J78" s="46"/>
      <c r="K78" s="46"/>
      <c r="L78" s="46"/>
      <c r="M78" s="61">
        <v>9240</v>
      </c>
    </row>
    <row r="79" spans="1:13" x14ac:dyDescent="0.25">
      <c r="A79" s="170">
        <v>255</v>
      </c>
      <c r="B79" s="171" t="s">
        <v>216</v>
      </c>
      <c r="C79" s="172">
        <v>0</v>
      </c>
      <c r="D79" s="46"/>
      <c r="E79" s="46"/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61">
        <v>0</v>
      </c>
    </row>
    <row r="80" spans="1:13" x14ac:dyDescent="0.25">
      <c r="A80" s="170">
        <v>256</v>
      </c>
      <c r="B80" s="171" t="s">
        <v>217</v>
      </c>
      <c r="C80" s="172">
        <v>0</v>
      </c>
      <c r="D80" s="46"/>
      <c r="E80" s="46"/>
      <c r="F80" s="46">
        <v>0</v>
      </c>
      <c r="G80" s="46">
        <v>0</v>
      </c>
      <c r="H80" s="46">
        <v>0</v>
      </c>
      <c r="I80" s="46">
        <v>0</v>
      </c>
      <c r="J80" s="46"/>
      <c r="K80" s="46"/>
      <c r="L80" s="46"/>
      <c r="M80" s="61">
        <v>0</v>
      </c>
    </row>
    <row r="81" spans="1:13" x14ac:dyDescent="0.25">
      <c r="A81" s="170">
        <v>259</v>
      </c>
      <c r="B81" s="171" t="s">
        <v>218</v>
      </c>
      <c r="C81" s="172">
        <v>866244</v>
      </c>
      <c r="D81" s="46"/>
      <c r="E81" s="46"/>
      <c r="F81" s="46">
        <v>0</v>
      </c>
      <c r="G81" s="46">
        <v>0</v>
      </c>
      <c r="H81" s="46">
        <v>0</v>
      </c>
      <c r="I81" s="46">
        <v>0</v>
      </c>
      <c r="J81" s="46"/>
      <c r="K81" s="46"/>
      <c r="L81" s="46"/>
      <c r="M81" s="61">
        <v>866244</v>
      </c>
    </row>
    <row r="82" spans="1:13" x14ac:dyDescent="0.25">
      <c r="A82" s="178">
        <v>2600</v>
      </c>
      <c r="B82" s="179" t="s">
        <v>219</v>
      </c>
      <c r="C82" s="62">
        <v>1174123</v>
      </c>
      <c r="D82" s="72">
        <v>0</v>
      </c>
      <c r="E82" s="72">
        <v>0</v>
      </c>
      <c r="F82" s="72">
        <v>0</v>
      </c>
      <c r="G82" s="72">
        <v>1969157</v>
      </c>
      <c r="H82" s="72">
        <v>0</v>
      </c>
      <c r="I82" s="72">
        <v>0</v>
      </c>
      <c r="J82" s="72">
        <v>0</v>
      </c>
      <c r="K82" s="72">
        <v>0</v>
      </c>
      <c r="L82" s="72">
        <v>0</v>
      </c>
      <c r="M82" s="72">
        <v>3143280</v>
      </c>
    </row>
    <row r="83" spans="1:13" x14ac:dyDescent="0.25">
      <c r="A83" s="170">
        <v>261</v>
      </c>
      <c r="B83" s="171" t="s">
        <v>220</v>
      </c>
      <c r="C83" s="172">
        <v>1174123</v>
      </c>
      <c r="D83" s="46"/>
      <c r="E83" s="46"/>
      <c r="F83" s="46">
        <v>0</v>
      </c>
      <c r="G83" s="46">
        <v>1969157</v>
      </c>
      <c r="H83" s="46">
        <v>0</v>
      </c>
      <c r="I83" s="46">
        <v>0</v>
      </c>
      <c r="J83" s="46">
        <v>0</v>
      </c>
      <c r="K83" s="46"/>
      <c r="L83" s="46"/>
      <c r="M83" s="61">
        <v>3143280</v>
      </c>
    </row>
    <row r="84" spans="1:13" x14ac:dyDescent="0.25">
      <c r="A84" s="170">
        <v>262</v>
      </c>
      <c r="B84" s="171" t="s">
        <v>221</v>
      </c>
      <c r="C84" s="172">
        <v>0</v>
      </c>
      <c r="D84" s="46"/>
      <c r="E84" s="46"/>
      <c r="F84" s="46">
        <v>0</v>
      </c>
      <c r="G84" s="46">
        <v>0</v>
      </c>
      <c r="H84" s="46">
        <v>0</v>
      </c>
      <c r="I84" s="46">
        <v>0</v>
      </c>
      <c r="J84" s="46"/>
      <c r="K84" s="46"/>
      <c r="L84" s="46"/>
      <c r="M84" s="61">
        <v>0</v>
      </c>
    </row>
    <row r="85" spans="1:13" ht="30" x14ac:dyDescent="0.25">
      <c r="A85" s="178">
        <v>2700</v>
      </c>
      <c r="B85" s="179" t="s">
        <v>222</v>
      </c>
      <c r="C85" s="62">
        <v>86388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  <c r="L85" s="72">
        <v>0</v>
      </c>
      <c r="M85" s="72">
        <v>86388</v>
      </c>
    </row>
    <row r="86" spans="1:13" x14ac:dyDescent="0.25">
      <c r="A86" s="170">
        <v>271</v>
      </c>
      <c r="B86" s="171" t="s">
        <v>223</v>
      </c>
      <c r="C86" s="172">
        <v>47280</v>
      </c>
      <c r="D86" s="46"/>
      <c r="E86" s="46"/>
      <c r="F86" s="46">
        <v>0</v>
      </c>
      <c r="G86" s="46">
        <v>0</v>
      </c>
      <c r="H86" s="46">
        <v>0</v>
      </c>
      <c r="I86" s="46">
        <v>0</v>
      </c>
      <c r="J86" s="46"/>
      <c r="K86" s="46"/>
      <c r="L86" s="46"/>
      <c r="M86" s="61">
        <v>47280</v>
      </c>
    </row>
    <row r="87" spans="1:13" x14ac:dyDescent="0.25">
      <c r="A87" s="170">
        <v>272</v>
      </c>
      <c r="B87" s="171" t="s">
        <v>224</v>
      </c>
      <c r="C87" s="172">
        <v>2316</v>
      </c>
      <c r="D87" s="46"/>
      <c r="E87" s="46"/>
      <c r="F87" s="46">
        <v>0</v>
      </c>
      <c r="G87" s="46">
        <v>0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61">
        <v>2316</v>
      </c>
    </row>
    <row r="88" spans="1:13" x14ac:dyDescent="0.25">
      <c r="A88" s="170">
        <v>273</v>
      </c>
      <c r="B88" s="171" t="s">
        <v>225</v>
      </c>
      <c r="C88" s="172">
        <v>34656</v>
      </c>
      <c r="D88" s="46"/>
      <c r="E88" s="46"/>
      <c r="F88" s="46">
        <v>0</v>
      </c>
      <c r="G88" s="46">
        <v>0</v>
      </c>
      <c r="H88" s="46">
        <v>0</v>
      </c>
      <c r="I88" s="46">
        <v>0</v>
      </c>
      <c r="J88" s="46"/>
      <c r="K88" s="46"/>
      <c r="L88" s="46"/>
      <c r="M88" s="61">
        <v>34656</v>
      </c>
    </row>
    <row r="89" spans="1:13" x14ac:dyDescent="0.25">
      <c r="A89" s="170">
        <v>274</v>
      </c>
      <c r="B89" s="171" t="s">
        <v>226</v>
      </c>
      <c r="C89" s="172">
        <v>972</v>
      </c>
      <c r="D89" s="46"/>
      <c r="E89" s="46"/>
      <c r="F89" s="46">
        <v>0</v>
      </c>
      <c r="G89" s="46">
        <v>0</v>
      </c>
      <c r="H89" s="46">
        <v>0</v>
      </c>
      <c r="I89" s="46">
        <v>0</v>
      </c>
      <c r="J89" s="46"/>
      <c r="K89" s="46"/>
      <c r="L89" s="46"/>
      <c r="M89" s="61">
        <v>972</v>
      </c>
    </row>
    <row r="90" spans="1:13" x14ac:dyDescent="0.25">
      <c r="A90" s="170">
        <v>275</v>
      </c>
      <c r="B90" s="171" t="s">
        <v>227</v>
      </c>
      <c r="C90" s="172">
        <v>1164</v>
      </c>
      <c r="D90" s="46"/>
      <c r="E90" s="46"/>
      <c r="F90" s="46">
        <v>0</v>
      </c>
      <c r="G90" s="46">
        <v>0</v>
      </c>
      <c r="H90" s="46">
        <v>0</v>
      </c>
      <c r="I90" s="46">
        <v>0</v>
      </c>
      <c r="J90" s="46"/>
      <c r="K90" s="46"/>
      <c r="L90" s="46"/>
      <c r="M90" s="61">
        <v>1164</v>
      </c>
    </row>
    <row r="91" spans="1:13" x14ac:dyDescent="0.25">
      <c r="A91" s="178">
        <v>2800</v>
      </c>
      <c r="B91" s="179" t="s">
        <v>228</v>
      </c>
      <c r="C91" s="62">
        <v>2400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  <c r="L91" s="72">
        <v>0</v>
      </c>
      <c r="M91" s="72">
        <v>2400</v>
      </c>
    </row>
    <row r="92" spans="1:13" x14ac:dyDescent="0.25">
      <c r="A92" s="170">
        <v>281</v>
      </c>
      <c r="B92" s="171" t="s">
        <v>229</v>
      </c>
      <c r="C92" s="172">
        <v>0</v>
      </c>
      <c r="D92" s="46"/>
      <c r="E92" s="46"/>
      <c r="F92" s="46">
        <v>0</v>
      </c>
      <c r="G92" s="46">
        <v>0</v>
      </c>
      <c r="H92" s="46">
        <v>0</v>
      </c>
      <c r="I92" s="46">
        <v>0</v>
      </c>
      <c r="J92" s="46"/>
      <c r="K92" s="46"/>
      <c r="L92" s="46"/>
      <c r="M92" s="61">
        <v>0</v>
      </c>
    </row>
    <row r="93" spans="1:13" x14ac:dyDescent="0.25">
      <c r="A93" s="170">
        <v>282</v>
      </c>
      <c r="B93" s="171" t="s">
        <v>230</v>
      </c>
      <c r="C93" s="172">
        <v>2400</v>
      </c>
      <c r="D93" s="46"/>
      <c r="E93" s="46"/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61">
        <v>2400</v>
      </c>
    </row>
    <row r="94" spans="1:13" x14ac:dyDescent="0.25">
      <c r="A94" s="170">
        <v>283</v>
      </c>
      <c r="B94" s="171" t="s">
        <v>231</v>
      </c>
      <c r="C94" s="172">
        <v>0</v>
      </c>
      <c r="D94" s="46"/>
      <c r="E94" s="46"/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61">
        <v>0</v>
      </c>
    </row>
    <row r="95" spans="1:13" x14ac:dyDescent="0.25">
      <c r="A95" s="178">
        <v>2900</v>
      </c>
      <c r="B95" s="179" t="s">
        <v>232</v>
      </c>
      <c r="C95" s="62">
        <v>216480</v>
      </c>
      <c r="D95" s="72">
        <v>0</v>
      </c>
      <c r="E95" s="72">
        <v>0</v>
      </c>
      <c r="F95" s="72">
        <v>0</v>
      </c>
      <c r="G95" s="72">
        <v>443028</v>
      </c>
      <c r="H95" s="72">
        <v>42000</v>
      </c>
      <c r="I95" s="72">
        <v>0</v>
      </c>
      <c r="J95" s="72">
        <v>0</v>
      </c>
      <c r="K95" s="72">
        <v>0</v>
      </c>
      <c r="L95" s="72">
        <v>0</v>
      </c>
      <c r="M95" s="72">
        <v>701508</v>
      </c>
    </row>
    <row r="96" spans="1:13" x14ac:dyDescent="0.25">
      <c r="A96" s="170">
        <v>291</v>
      </c>
      <c r="B96" s="171" t="s">
        <v>233</v>
      </c>
      <c r="C96" s="172">
        <v>57744</v>
      </c>
      <c r="D96" s="46"/>
      <c r="E96" s="46"/>
      <c r="F96" s="46">
        <v>0</v>
      </c>
      <c r="G96" s="46">
        <v>0</v>
      </c>
      <c r="H96" s="46">
        <v>0</v>
      </c>
      <c r="I96" s="46">
        <v>0</v>
      </c>
      <c r="J96" s="46"/>
      <c r="K96" s="46"/>
      <c r="L96" s="46"/>
      <c r="M96" s="61">
        <v>57744</v>
      </c>
    </row>
    <row r="97" spans="1:13" x14ac:dyDescent="0.25">
      <c r="A97" s="170">
        <v>292</v>
      </c>
      <c r="B97" s="171" t="s">
        <v>234</v>
      </c>
      <c r="C97" s="172">
        <v>9240</v>
      </c>
      <c r="D97" s="46"/>
      <c r="E97" s="46"/>
      <c r="F97" s="46">
        <v>0</v>
      </c>
      <c r="G97" s="46">
        <v>91200</v>
      </c>
      <c r="H97" s="46">
        <v>42000</v>
      </c>
      <c r="I97" s="46">
        <v>0</v>
      </c>
      <c r="J97" s="46"/>
      <c r="K97" s="46"/>
      <c r="L97" s="46"/>
      <c r="M97" s="61">
        <v>142440</v>
      </c>
    </row>
    <row r="98" spans="1:13" ht="30" x14ac:dyDescent="0.25">
      <c r="A98" s="170">
        <v>293</v>
      </c>
      <c r="B98" s="171" t="s">
        <v>235</v>
      </c>
      <c r="C98" s="172">
        <v>11544</v>
      </c>
      <c r="D98" s="46"/>
      <c r="E98" s="46"/>
      <c r="F98" s="46">
        <v>0</v>
      </c>
      <c r="G98" s="46">
        <v>0</v>
      </c>
      <c r="H98" s="46">
        <v>0</v>
      </c>
      <c r="I98" s="46">
        <v>0</v>
      </c>
      <c r="J98" s="46"/>
      <c r="K98" s="46"/>
      <c r="L98" s="46"/>
      <c r="M98" s="61">
        <v>11544</v>
      </c>
    </row>
    <row r="99" spans="1:13" ht="30" x14ac:dyDescent="0.25">
      <c r="A99" s="170">
        <v>294</v>
      </c>
      <c r="B99" s="171" t="s">
        <v>236</v>
      </c>
      <c r="C99" s="172">
        <v>11544</v>
      </c>
      <c r="D99" s="46"/>
      <c r="E99" s="46"/>
      <c r="F99" s="46">
        <v>0</v>
      </c>
      <c r="G99" s="46">
        <v>0</v>
      </c>
      <c r="H99" s="46">
        <v>0</v>
      </c>
      <c r="I99" s="46">
        <v>0</v>
      </c>
      <c r="J99" s="46"/>
      <c r="K99" s="46"/>
      <c r="L99" s="46"/>
      <c r="M99" s="61">
        <v>11544</v>
      </c>
    </row>
    <row r="100" spans="1:13" ht="30" x14ac:dyDescent="0.25">
      <c r="A100" s="170">
        <v>295</v>
      </c>
      <c r="B100" s="171" t="s">
        <v>237</v>
      </c>
      <c r="C100" s="172">
        <v>5244</v>
      </c>
      <c r="D100" s="46"/>
      <c r="E100" s="46"/>
      <c r="F100" s="46">
        <v>0</v>
      </c>
      <c r="G100" s="46">
        <v>0</v>
      </c>
      <c r="H100" s="46">
        <v>0</v>
      </c>
      <c r="I100" s="46">
        <v>0</v>
      </c>
      <c r="J100" s="46"/>
      <c r="K100" s="46"/>
      <c r="L100" s="46"/>
      <c r="M100" s="61">
        <v>5244</v>
      </c>
    </row>
    <row r="101" spans="1:13" x14ac:dyDescent="0.25">
      <c r="A101" s="170">
        <v>296</v>
      </c>
      <c r="B101" s="171" t="s">
        <v>238</v>
      </c>
      <c r="C101" s="172">
        <v>121164</v>
      </c>
      <c r="D101" s="46"/>
      <c r="E101" s="46"/>
      <c r="F101" s="46">
        <v>0</v>
      </c>
      <c r="G101" s="46">
        <v>132828</v>
      </c>
      <c r="H101" s="46">
        <v>0</v>
      </c>
      <c r="I101" s="46">
        <v>0</v>
      </c>
      <c r="J101" s="46">
        <v>0</v>
      </c>
      <c r="K101" s="46"/>
      <c r="L101" s="46"/>
      <c r="M101" s="61">
        <v>253992</v>
      </c>
    </row>
    <row r="102" spans="1:13" x14ac:dyDescent="0.25">
      <c r="A102" s="170">
        <v>297</v>
      </c>
      <c r="B102" s="171" t="s">
        <v>239</v>
      </c>
      <c r="C102" s="172">
        <v>0</v>
      </c>
      <c r="D102" s="46"/>
      <c r="E102" s="46"/>
      <c r="F102" s="46">
        <v>0</v>
      </c>
      <c r="G102" s="46">
        <v>3000</v>
      </c>
      <c r="H102" s="46">
        <v>0</v>
      </c>
      <c r="I102" s="46">
        <v>0</v>
      </c>
      <c r="J102" s="46">
        <v>0</v>
      </c>
      <c r="K102" s="46"/>
      <c r="L102" s="46"/>
      <c r="M102" s="61">
        <v>3000</v>
      </c>
    </row>
    <row r="103" spans="1:13" x14ac:dyDescent="0.25">
      <c r="A103" s="170">
        <v>298</v>
      </c>
      <c r="B103" s="171" t="s">
        <v>240</v>
      </c>
      <c r="C103" s="172">
        <v>0</v>
      </c>
      <c r="D103" s="46"/>
      <c r="E103" s="46"/>
      <c r="F103" s="46">
        <v>0</v>
      </c>
      <c r="G103" s="46">
        <v>216000</v>
      </c>
      <c r="H103" s="46">
        <v>0</v>
      </c>
      <c r="I103" s="46">
        <v>0</v>
      </c>
      <c r="J103" s="46"/>
      <c r="K103" s="46"/>
      <c r="L103" s="46"/>
      <c r="M103" s="61">
        <v>216000</v>
      </c>
    </row>
    <row r="104" spans="1:13" x14ac:dyDescent="0.25">
      <c r="A104" s="170">
        <v>299</v>
      </c>
      <c r="B104" s="171" t="s">
        <v>241</v>
      </c>
      <c r="C104" s="172">
        <v>0</v>
      </c>
      <c r="D104" s="46"/>
      <c r="E104" s="46"/>
      <c r="F104" s="46">
        <v>0</v>
      </c>
      <c r="G104" s="46">
        <v>0</v>
      </c>
      <c r="H104" s="46">
        <v>0</v>
      </c>
      <c r="I104" s="46">
        <v>0</v>
      </c>
      <c r="J104" s="46"/>
      <c r="K104" s="46"/>
      <c r="L104" s="46"/>
      <c r="M104" s="61">
        <v>0</v>
      </c>
    </row>
    <row r="105" spans="1:13" x14ac:dyDescent="0.25">
      <c r="A105" s="180">
        <v>3000</v>
      </c>
      <c r="B105" s="166" t="s">
        <v>242</v>
      </c>
      <c r="C105" s="67">
        <v>348828</v>
      </c>
      <c r="D105" s="68">
        <v>0</v>
      </c>
      <c r="E105" s="68">
        <v>0</v>
      </c>
      <c r="F105" s="68">
        <v>0</v>
      </c>
      <c r="G105" s="68">
        <v>5866489</v>
      </c>
      <c r="H105" s="68">
        <v>0</v>
      </c>
      <c r="I105" s="68">
        <v>0</v>
      </c>
      <c r="J105" s="68">
        <v>2649383</v>
      </c>
      <c r="K105" s="68">
        <v>0</v>
      </c>
      <c r="L105" s="68">
        <v>0</v>
      </c>
      <c r="M105" s="68">
        <v>8864700</v>
      </c>
    </row>
    <row r="106" spans="1:13" x14ac:dyDescent="0.25">
      <c r="A106" s="178">
        <v>3100</v>
      </c>
      <c r="B106" s="179" t="s">
        <v>243</v>
      </c>
      <c r="C106" s="62">
        <v>0</v>
      </c>
      <c r="D106" s="72">
        <v>0</v>
      </c>
      <c r="E106" s="72">
        <v>0</v>
      </c>
      <c r="F106" s="72">
        <v>0</v>
      </c>
      <c r="G106" s="72">
        <v>2876377</v>
      </c>
      <c r="H106" s="72">
        <v>0</v>
      </c>
      <c r="I106" s="72">
        <v>0</v>
      </c>
      <c r="J106" s="72">
        <v>2649383</v>
      </c>
      <c r="K106" s="72">
        <v>0</v>
      </c>
      <c r="L106" s="72">
        <v>0</v>
      </c>
      <c r="M106" s="72">
        <v>5525760</v>
      </c>
    </row>
    <row r="107" spans="1:13" x14ac:dyDescent="0.25">
      <c r="A107" s="170">
        <v>311</v>
      </c>
      <c r="B107" s="171" t="s">
        <v>244</v>
      </c>
      <c r="C107" s="172">
        <v>0</v>
      </c>
      <c r="D107" s="46"/>
      <c r="E107" s="46"/>
      <c r="F107" s="46">
        <v>0</v>
      </c>
      <c r="G107" s="46">
        <v>2557119</v>
      </c>
      <c r="H107" s="46">
        <v>0</v>
      </c>
      <c r="I107" s="46">
        <v>0</v>
      </c>
      <c r="J107" s="46">
        <v>2649383</v>
      </c>
      <c r="K107" s="46"/>
      <c r="L107" s="46"/>
      <c r="M107" s="61">
        <v>5206502</v>
      </c>
    </row>
    <row r="108" spans="1:13" x14ac:dyDescent="0.25">
      <c r="A108" s="170">
        <v>312</v>
      </c>
      <c r="B108" s="171" t="s">
        <v>245</v>
      </c>
      <c r="C108" s="172">
        <v>0</v>
      </c>
      <c r="D108" s="46"/>
      <c r="E108" s="46"/>
      <c r="F108" s="46">
        <v>0</v>
      </c>
      <c r="G108" s="46">
        <v>80398</v>
      </c>
      <c r="H108" s="46">
        <v>0</v>
      </c>
      <c r="I108" s="46">
        <v>0</v>
      </c>
      <c r="J108" s="46"/>
      <c r="K108" s="46"/>
      <c r="L108" s="46"/>
      <c r="M108" s="61">
        <v>80398</v>
      </c>
    </row>
    <row r="109" spans="1:13" x14ac:dyDescent="0.25">
      <c r="A109" s="170">
        <v>313</v>
      </c>
      <c r="B109" s="171" t="s">
        <v>246</v>
      </c>
      <c r="C109" s="172">
        <v>0</v>
      </c>
      <c r="D109" s="46"/>
      <c r="E109" s="46"/>
      <c r="F109" s="46">
        <v>0</v>
      </c>
      <c r="G109" s="46">
        <v>0</v>
      </c>
      <c r="H109" s="46">
        <v>0</v>
      </c>
      <c r="I109" s="46">
        <v>0</v>
      </c>
      <c r="J109" s="46"/>
      <c r="K109" s="46"/>
      <c r="L109" s="46"/>
      <c r="M109" s="61">
        <v>0</v>
      </c>
    </row>
    <row r="110" spans="1:13" x14ac:dyDescent="0.25">
      <c r="A110" s="170">
        <v>314</v>
      </c>
      <c r="B110" s="171" t="s">
        <v>247</v>
      </c>
      <c r="C110" s="172">
        <v>0</v>
      </c>
      <c r="D110" s="46"/>
      <c r="E110" s="46"/>
      <c r="F110" s="46">
        <v>0</v>
      </c>
      <c r="G110" s="46">
        <v>82800</v>
      </c>
      <c r="H110" s="46">
        <v>0</v>
      </c>
      <c r="I110" s="46">
        <v>0</v>
      </c>
      <c r="J110" s="46"/>
      <c r="K110" s="46"/>
      <c r="L110" s="46"/>
      <c r="M110" s="61">
        <v>82800</v>
      </c>
    </row>
    <row r="111" spans="1:13" x14ac:dyDescent="0.25">
      <c r="A111" s="170">
        <v>315</v>
      </c>
      <c r="B111" s="171" t="s">
        <v>248</v>
      </c>
      <c r="C111" s="172">
        <v>0</v>
      </c>
      <c r="D111" s="46"/>
      <c r="E111" s="46"/>
      <c r="F111" s="46">
        <v>0</v>
      </c>
      <c r="G111" s="46">
        <v>120000</v>
      </c>
      <c r="H111" s="46">
        <v>0</v>
      </c>
      <c r="I111" s="46">
        <v>0</v>
      </c>
      <c r="J111" s="46"/>
      <c r="K111" s="46"/>
      <c r="L111" s="46"/>
      <c r="M111" s="61">
        <v>120000</v>
      </c>
    </row>
    <row r="112" spans="1:13" x14ac:dyDescent="0.25">
      <c r="A112" s="170">
        <v>316</v>
      </c>
      <c r="B112" s="171" t="s">
        <v>249</v>
      </c>
      <c r="C112" s="172">
        <v>0</v>
      </c>
      <c r="D112" s="46"/>
      <c r="E112" s="46"/>
      <c r="F112" s="46">
        <v>0</v>
      </c>
      <c r="G112" s="46">
        <v>0</v>
      </c>
      <c r="H112" s="46">
        <v>0</v>
      </c>
      <c r="I112" s="46">
        <v>0</v>
      </c>
      <c r="J112" s="46"/>
      <c r="K112" s="46"/>
      <c r="L112" s="46"/>
      <c r="M112" s="61">
        <v>0</v>
      </c>
    </row>
    <row r="113" spans="1:13" x14ac:dyDescent="0.25">
      <c r="A113" s="170">
        <v>317</v>
      </c>
      <c r="B113" s="171" t="s">
        <v>250</v>
      </c>
      <c r="C113" s="172">
        <v>0</v>
      </c>
      <c r="D113" s="46"/>
      <c r="E113" s="46"/>
      <c r="F113" s="46">
        <v>0</v>
      </c>
      <c r="G113" s="46">
        <v>34680</v>
      </c>
      <c r="H113" s="46">
        <v>0</v>
      </c>
      <c r="I113" s="46">
        <v>0</v>
      </c>
      <c r="J113" s="46"/>
      <c r="K113" s="46"/>
      <c r="L113" s="46"/>
      <c r="M113" s="61">
        <v>34680</v>
      </c>
    </row>
    <row r="114" spans="1:13" x14ac:dyDescent="0.25">
      <c r="A114" s="170">
        <v>318</v>
      </c>
      <c r="B114" s="171" t="s">
        <v>251</v>
      </c>
      <c r="C114" s="172">
        <v>0</v>
      </c>
      <c r="D114" s="46"/>
      <c r="E114" s="46"/>
      <c r="F114" s="46">
        <v>0</v>
      </c>
      <c r="G114" s="46">
        <v>1380</v>
      </c>
      <c r="H114" s="46">
        <v>0</v>
      </c>
      <c r="I114" s="46">
        <v>0</v>
      </c>
      <c r="J114" s="46"/>
      <c r="K114" s="46"/>
      <c r="L114" s="46"/>
      <c r="M114" s="61">
        <v>1380</v>
      </c>
    </row>
    <row r="115" spans="1:13" x14ac:dyDescent="0.25">
      <c r="A115" s="170">
        <v>319</v>
      </c>
      <c r="B115" s="171" t="s">
        <v>252</v>
      </c>
      <c r="C115" s="172">
        <v>0</v>
      </c>
      <c r="D115" s="46"/>
      <c r="E115" s="46"/>
      <c r="F115" s="46">
        <v>0</v>
      </c>
      <c r="G115" s="46">
        <v>0</v>
      </c>
      <c r="H115" s="46">
        <v>0</v>
      </c>
      <c r="I115" s="46">
        <v>0</v>
      </c>
      <c r="J115" s="46"/>
      <c r="K115" s="46"/>
      <c r="L115" s="46"/>
      <c r="M115" s="61">
        <v>0</v>
      </c>
    </row>
    <row r="116" spans="1:13" x14ac:dyDescent="0.25">
      <c r="A116" s="178">
        <v>3200</v>
      </c>
      <c r="B116" s="179" t="s">
        <v>253</v>
      </c>
      <c r="C116" s="62">
        <v>93708</v>
      </c>
      <c r="D116" s="72">
        <v>0</v>
      </c>
      <c r="E116" s="72">
        <v>0</v>
      </c>
      <c r="F116" s="72">
        <v>0</v>
      </c>
      <c r="G116" s="72">
        <v>347280</v>
      </c>
      <c r="H116" s="72">
        <v>0</v>
      </c>
      <c r="I116" s="72">
        <v>0</v>
      </c>
      <c r="J116" s="72">
        <v>0</v>
      </c>
      <c r="K116" s="72">
        <v>0</v>
      </c>
      <c r="L116" s="72">
        <v>0</v>
      </c>
      <c r="M116" s="72">
        <v>440988</v>
      </c>
    </row>
    <row r="117" spans="1:13" x14ac:dyDescent="0.25">
      <c r="A117" s="170">
        <v>321</v>
      </c>
      <c r="B117" s="171" t="s">
        <v>254</v>
      </c>
      <c r="C117" s="172">
        <v>0</v>
      </c>
      <c r="D117" s="46"/>
      <c r="E117" s="46"/>
      <c r="F117" s="46">
        <v>0</v>
      </c>
      <c r="G117" s="46">
        <v>0</v>
      </c>
      <c r="H117" s="46">
        <v>0</v>
      </c>
      <c r="I117" s="46">
        <v>0</v>
      </c>
      <c r="J117" s="46"/>
      <c r="K117" s="46"/>
      <c r="L117" s="46"/>
      <c r="M117" s="61">
        <v>0</v>
      </c>
    </row>
    <row r="118" spans="1:13" x14ac:dyDescent="0.25">
      <c r="A118" s="170">
        <v>322</v>
      </c>
      <c r="B118" s="171" t="s">
        <v>255</v>
      </c>
      <c r="C118" s="172">
        <v>0</v>
      </c>
      <c r="D118" s="46"/>
      <c r="E118" s="46"/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/>
      <c r="L118" s="46"/>
      <c r="M118" s="61">
        <v>0</v>
      </c>
    </row>
    <row r="119" spans="1:13" ht="30" x14ac:dyDescent="0.25">
      <c r="A119" s="170">
        <v>323</v>
      </c>
      <c r="B119" s="171" t="s">
        <v>256</v>
      </c>
      <c r="C119" s="172">
        <v>0</v>
      </c>
      <c r="D119" s="46"/>
      <c r="E119" s="46"/>
      <c r="F119" s="46">
        <v>0</v>
      </c>
      <c r="G119" s="46">
        <v>0</v>
      </c>
      <c r="H119" s="46">
        <v>0</v>
      </c>
      <c r="I119" s="46">
        <v>0</v>
      </c>
      <c r="J119" s="46"/>
      <c r="K119" s="46"/>
      <c r="L119" s="46"/>
      <c r="M119" s="61">
        <v>0</v>
      </c>
    </row>
    <row r="120" spans="1:13" x14ac:dyDescent="0.25">
      <c r="A120" s="170">
        <v>324</v>
      </c>
      <c r="B120" s="171" t="s">
        <v>257</v>
      </c>
      <c r="C120" s="172">
        <v>0</v>
      </c>
      <c r="D120" s="46"/>
      <c r="E120" s="46"/>
      <c r="F120" s="46">
        <v>0</v>
      </c>
      <c r="G120" s="46">
        <v>0</v>
      </c>
      <c r="H120" s="46">
        <v>0</v>
      </c>
      <c r="I120" s="46">
        <v>0</v>
      </c>
      <c r="J120" s="46"/>
      <c r="K120" s="46"/>
      <c r="L120" s="46"/>
      <c r="M120" s="61">
        <v>0</v>
      </c>
    </row>
    <row r="121" spans="1:13" x14ac:dyDescent="0.25">
      <c r="A121" s="170">
        <v>325</v>
      </c>
      <c r="B121" s="171" t="s">
        <v>258</v>
      </c>
      <c r="C121" s="172">
        <v>0</v>
      </c>
      <c r="D121" s="46"/>
      <c r="E121" s="46"/>
      <c r="F121" s="46">
        <v>0</v>
      </c>
      <c r="G121" s="46">
        <v>0</v>
      </c>
      <c r="H121" s="46">
        <v>0</v>
      </c>
      <c r="I121" s="46">
        <v>0</v>
      </c>
      <c r="J121" s="46"/>
      <c r="K121" s="46"/>
      <c r="L121" s="46"/>
      <c r="M121" s="61">
        <v>0</v>
      </c>
    </row>
    <row r="122" spans="1:13" x14ac:dyDescent="0.25">
      <c r="A122" s="170">
        <v>326</v>
      </c>
      <c r="B122" s="171" t="s">
        <v>259</v>
      </c>
      <c r="C122" s="172">
        <v>0</v>
      </c>
      <c r="D122" s="46"/>
      <c r="E122" s="46"/>
      <c r="F122" s="46">
        <v>0</v>
      </c>
      <c r="G122" s="46">
        <v>347280</v>
      </c>
      <c r="H122" s="46">
        <v>0</v>
      </c>
      <c r="I122" s="46">
        <v>0</v>
      </c>
      <c r="J122" s="46">
        <v>0</v>
      </c>
      <c r="K122" s="46"/>
      <c r="L122" s="46"/>
      <c r="M122" s="61">
        <v>347280</v>
      </c>
    </row>
    <row r="123" spans="1:13" x14ac:dyDescent="0.25">
      <c r="A123" s="170">
        <v>327</v>
      </c>
      <c r="B123" s="171" t="s">
        <v>260</v>
      </c>
      <c r="C123" s="172">
        <v>0</v>
      </c>
      <c r="D123" s="46"/>
      <c r="E123" s="46"/>
      <c r="F123" s="46">
        <v>0</v>
      </c>
      <c r="G123" s="46">
        <v>0</v>
      </c>
      <c r="H123" s="46">
        <v>0</v>
      </c>
      <c r="I123" s="46">
        <v>0</v>
      </c>
      <c r="J123" s="46"/>
      <c r="K123" s="46"/>
      <c r="L123" s="46"/>
      <c r="M123" s="61">
        <v>0</v>
      </c>
    </row>
    <row r="124" spans="1:13" x14ac:dyDescent="0.25">
      <c r="A124" s="170">
        <v>328</v>
      </c>
      <c r="B124" s="171" t="s">
        <v>261</v>
      </c>
      <c r="C124" s="172">
        <v>0</v>
      </c>
      <c r="D124" s="46"/>
      <c r="E124" s="46"/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/>
      <c r="L124" s="46"/>
      <c r="M124" s="61">
        <v>0</v>
      </c>
    </row>
    <row r="125" spans="1:13" x14ac:dyDescent="0.25">
      <c r="A125" s="170">
        <v>329</v>
      </c>
      <c r="B125" s="171" t="s">
        <v>262</v>
      </c>
      <c r="C125" s="172">
        <v>93708</v>
      </c>
      <c r="D125" s="46"/>
      <c r="E125" s="46"/>
      <c r="F125" s="46">
        <v>0</v>
      </c>
      <c r="G125" s="46">
        <v>0</v>
      </c>
      <c r="H125" s="46">
        <v>0</v>
      </c>
      <c r="I125" s="46">
        <v>0</v>
      </c>
      <c r="J125" s="46"/>
      <c r="K125" s="46"/>
      <c r="L125" s="46"/>
      <c r="M125" s="61">
        <v>93708</v>
      </c>
    </row>
    <row r="126" spans="1:13" x14ac:dyDescent="0.25">
      <c r="A126" s="178">
        <v>3300</v>
      </c>
      <c r="B126" s="179" t="s">
        <v>263</v>
      </c>
      <c r="C126" s="62">
        <v>0</v>
      </c>
      <c r="D126" s="72">
        <v>0</v>
      </c>
      <c r="E126" s="72">
        <v>0</v>
      </c>
      <c r="F126" s="72">
        <v>0</v>
      </c>
      <c r="G126" s="72">
        <v>394080</v>
      </c>
      <c r="H126" s="72">
        <v>0</v>
      </c>
      <c r="I126" s="72">
        <v>0</v>
      </c>
      <c r="J126" s="72">
        <v>0</v>
      </c>
      <c r="K126" s="72">
        <v>0</v>
      </c>
      <c r="L126" s="72">
        <v>0</v>
      </c>
      <c r="M126" s="72">
        <v>394080</v>
      </c>
    </row>
    <row r="127" spans="1:13" x14ac:dyDescent="0.25">
      <c r="A127" s="170">
        <v>331</v>
      </c>
      <c r="B127" s="171" t="s">
        <v>264</v>
      </c>
      <c r="C127" s="172">
        <v>0</v>
      </c>
      <c r="D127" s="46"/>
      <c r="E127" s="46"/>
      <c r="F127" s="46">
        <v>0</v>
      </c>
      <c r="G127" s="46">
        <v>211200</v>
      </c>
      <c r="H127" s="46">
        <v>0</v>
      </c>
      <c r="I127" s="46">
        <v>0</v>
      </c>
      <c r="J127" s="46"/>
      <c r="K127" s="46"/>
      <c r="L127" s="46"/>
      <c r="M127" s="61">
        <v>211200</v>
      </c>
    </row>
    <row r="128" spans="1:13" x14ac:dyDescent="0.25">
      <c r="A128" s="170">
        <v>332</v>
      </c>
      <c r="B128" s="171" t="s">
        <v>265</v>
      </c>
      <c r="C128" s="172">
        <v>0</v>
      </c>
      <c r="D128" s="46"/>
      <c r="E128" s="46"/>
      <c r="F128" s="46">
        <v>0</v>
      </c>
      <c r="G128" s="46">
        <v>57840</v>
      </c>
      <c r="H128" s="46">
        <v>0</v>
      </c>
      <c r="I128" s="46">
        <v>0</v>
      </c>
      <c r="J128" s="46">
        <v>0</v>
      </c>
      <c r="K128" s="46"/>
      <c r="L128" s="46"/>
      <c r="M128" s="61">
        <v>57840</v>
      </c>
    </row>
    <row r="129" spans="1:13" ht="30" x14ac:dyDescent="0.25">
      <c r="A129" s="170">
        <v>333</v>
      </c>
      <c r="B129" s="171" t="s">
        <v>266</v>
      </c>
      <c r="C129" s="172">
        <v>0</v>
      </c>
      <c r="D129" s="46"/>
      <c r="E129" s="46"/>
      <c r="F129" s="46">
        <v>0</v>
      </c>
      <c r="G129" s="46">
        <v>0</v>
      </c>
      <c r="H129" s="46">
        <v>0</v>
      </c>
      <c r="I129" s="46">
        <v>0</v>
      </c>
      <c r="J129" s="46"/>
      <c r="K129" s="46"/>
      <c r="L129" s="46"/>
      <c r="M129" s="61">
        <v>0</v>
      </c>
    </row>
    <row r="130" spans="1:13" x14ac:dyDescent="0.25">
      <c r="A130" s="170">
        <v>334</v>
      </c>
      <c r="B130" s="171" t="s">
        <v>267</v>
      </c>
      <c r="C130" s="172">
        <v>0</v>
      </c>
      <c r="D130" s="46"/>
      <c r="E130" s="46"/>
      <c r="F130" s="46">
        <v>0</v>
      </c>
      <c r="G130" s="46">
        <v>36000</v>
      </c>
      <c r="H130" s="46">
        <v>0</v>
      </c>
      <c r="I130" s="46">
        <v>0</v>
      </c>
      <c r="J130" s="46"/>
      <c r="K130" s="46"/>
      <c r="L130" s="46"/>
      <c r="M130" s="61">
        <v>36000</v>
      </c>
    </row>
    <row r="131" spans="1:13" x14ac:dyDescent="0.25">
      <c r="A131" s="170">
        <v>335</v>
      </c>
      <c r="B131" s="171" t="s">
        <v>268</v>
      </c>
      <c r="C131" s="172">
        <v>0</v>
      </c>
      <c r="D131" s="46"/>
      <c r="E131" s="46"/>
      <c r="F131" s="46">
        <v>0</v>
      </c>
      <c r="G131" s="46">
        <v>0</v>
      </c>
      <c r="H131" s="46">
        <v>0</v>
      </c>
      <c r="I131" s="46">
        <v>0</v>
      </c>
      <c r="J131" s="46"/>
      <c r="K131" s="46"/>
      <c r="L131" s="46"/>
      <c r="M131" s="61">
        <v>0</v>
      </c>
    </row>
    <row r="132" spans="1:13" x14ac:dyDescent="0.25">
      <c r="A132" s="170">
        <v>336</v>
      </c>
      <c r="B132" s="171" t="s">
        <v>269</v>
      </c>
      <c r="C132" s="172">
        <v>0</v>
      </c>
      <c r="D132" s="46"/>
      <c r="E132" s="46"/>
      <c r="F132" s="46">
        <v>0</v>
      </c>
      <c r="G132" s="46">
        <v>89040</v>
      </c>
      <c r="H132" s="46">
        <v>0</v>
      </c>
      <c r="I132" s="46">
        <v>0</v>
      </c>
      <c r="J132" s="46"/>
      <c r="K132" s="46"/>
      <c r="L132" s="46"/>
      <c r="M132" s="61">
        <v>89040</v>
      </c>
    </row>
    <row r="133" spans="1:13" x14ac:dyDescent="0.25">
      <c r="A133" s="170">
        <v>337</v>
      </c>
      <c r="B133" s="171" t="s">
        <v>270</v>
      </c>
      <c r="C133" s="172">
        <v>0</v>
      </c>
      <c r="D133" s="46"/>
      <c r="E133" s="46"/>
      <c r="F133" s="46">
        <v>0</v>
      </c>
      <c r="G133" s="46">
        <v>0</v>
      </c>
      <c r="H133" s="46">
        <v>0</v>
      </c>
      <c r="I133" s="46">
        <v>0</v>
      </c>
      <c r="J133" s="46"/>
      <c r="K133" s="46"/>
      <c r="L133" s="46"/>
      <c r="M133" s="61">
        <v>0</v>
      </c>
    </row>
    <row r="134" spans="1:13" x14ac:dyDescent="0.25">
      <c r="A134" s="170">
        <v>338</v>
      </c>
      <c r="B134" s="171" t="s">
        <v>271</v>
      </c>
      <c r="C134" s="172">
        <v>0</v>
      </c>
      <c r="D134" s="46"/>
      <c r="E134" s="46"/>
      <c r="F134" s="46">
        <v>0</v>
      </c>
      <c r="G134" s="46">
        <v>0</v>
      </c>
      <c r="H134" s="46">
        <v>0</v>
      </c>
      <c r="I134" s="46">
        <v>0</v>
      </c>
      <c r="J134" s="46"/>
      <c r="K134" s="46"/>
      <c r="L134" s="46"/>
      <c r="M134" s="61">
        <v>0</v>
      </c>
    </row>
    <row r="135" spans="1:13" x14ac:dyDescent="0.25">
      <c r="A135" s="170">
        <v>339</v>
      </c>
      <c r="B135" s="171" t="s">
        <v>272</v>
      </c>
      <c r="C135" s="172">
        <v>0</v>
      </c>
      <c r="D135" s="46"/>
      <c r="E135" s="46"/>
      <c r="F135" s="46">
        <v>0</v>
      </c>
      <c r="G135" s="46">
        <v>0</v>
      </c>
      <c r="H135" s="46">
        <v>0</v>
      </c>
      <c r="I135" s="46">
        <v>0</v>
      </c>
      <c r="J135" s="46"/>
      <c r="K135" s="46"/>
      <c r="L135" s="46"/>
      <c r="M135" s="61">
        <v>0</v>
      </c>
    </row>
    <row r="136" spans="1:13" x14ac:dyDescent="0.25">
      <c r="A136" s="178">
        <v>3400</v>
      </c>
      <c r="B136" s="179" t="s">
        <v>273</v>
      </c>
      <c r="C136" s="62">
        <v>35820</v>
      </c>
      <c r="D136" s="72">
        <v>0</v>
      </c>
      <c r="E136" s="72">
        <v>0</v>
      </c>
      <c r="F136" s="72">
        <v>0</v>
      </c>
      <c r="G136" s="72">
        <v>182724</v>
      </c>
      <c r="H136" s="72">
        <v>0</v>
      </c>
      <c r="I136" s="72">
        <v>0</v>
      </c>
      <c r="J136" s="72">
        <v>0</v>
      </c>
      <c r="K136" s="72">
        <v>0</v>
      </c>
      <c r="L136" s="72">
        <v>0</v>
      </c>
      <c r="M136" s="72">
        <v>218544</v>
      </c>
    </row>
    <row r="137" spans="1:13" x14ac:dyDescent="0.25">
      <c r="A137" s="170">
        <v>341</v>
      </c>
      <c r="B137" s="171" t="s">
        <v>274</v>
      </c>
      <c r="C137" s="172">
        <v>0</v>
      </c>
      <c r="D137" s="46"/>
      <c r="E137" s="46"/>
      <c r="F137" s="46">
        <v>0</v>
      </c>
      <c r="G137" s="46">
        <v>5772</v>
      </c>
      <c r="H137" s="46">
        <v>0</v>
      </c>
      <c r="I137" s="46">
        <v>0</v>
      </c>
      <c r="J137" s="46">
        <v>0</v>
      </c>
      <c r="K137" s="46">
        <v>0</v>
      </c>
      <c r="L137" s="46">
        <v>0</v>
      </c>
      <c r="M137" s="61">
        <v>5772</v>
      </c>
    </row>
    <row r="138" spans="1:13" x14ac:dyDescent="0.25">
      <c r="A138" s="170">
        <v>342</v>
      </c>
      <c r="B138" s="171" t="s">
        <v>275</v>
      </c>
      <c r="C138" s="172">
        <v>0</v>
      </c>
      <c r="D138" s="46"/>
      <c r="E138" s="46"/>
      <c r="F138" s="46">
        <v>0</v>
      </c>
      <c r="G138" s="46">
        <v>0</v>
      </c>
      <c r="H138" s="46">
        <v>0</v>
      </c>
      <c r="I138" s="46">
        <v>0</v>
      </c>
      <c r="J138" s="46"/>
      <c r="K138" s="46"/>
      <c r="L138" s="46"/>
      <c r="M138" s="61">
        <v>0</v>
      </c>
    </row>
    <row r="139" spans="1:13" x14ac:dyDescent="0.25">
      <c r="A139" s="170">
        <v>343</v>
      </c>
      <c r="B139" s="171" t="s">
        <v>276</v>
      </c>
      <c r="C139" s="172">
        <v>0</v>
      </c>
      <c r="D139" s="46"/>
      <c r="E139" s="46"/>
      <c r="F139" s="46">
        <v>0</v>
      </c>
      <c r="G139" s="46">
        <v>0</v>
      </c>
      <c r="H139" s="46">
        <v>0</v>
      </c>
      <c r="I139" s="46">
        <v>0</v>
      </c>
      <c r="J139" s="46">
        <v>0</v>
      </c>
      <c r="K139" s="46">
        <v>0</v>
      </c>
      <c r="L139" s="46">
        <v>0</v>
      </c>
      <c r="M139" s="61">
        <v>0</v>
      </c>
    </row>
    <row r="140" spans="1:13" x14ac:dyDescent="0.25">
      <c r="A140" s="170">
        <v>344</v>
      </c>
      <c r="B140" s="171" t="s">
        <v>277</v>
      </c>
      <c r="C140" s="172">
        <v>23100</v>
      </c>
      <c r="D140" s="46"/>
      <c r="E140" s="46"/>
      <c r="F140" s="46">
        <v>0</v>
      </c>
      <c r="G140" s="46">
        <v>0</v>
      </c>
      <c r="H140" s="46">
        <v>0</v>
      </c>
      <c r="I140" s="46">
        <v>0</v>
      </c>
      <c r="J140" s="46"/>
      <c r="K140" s="46"/>
      <c r="L140" s="46"/>
      <c r="M140" s="61">
        <v>23100</v>
      </c>
    </row>
    <row r="141" spans="1:13" x14ac:dyDescent="0.25">
      <c r="A141" s="170">
        <v>345</v>
      </c>
      <c r="B141" s="171" t="s">
        <v>278</v>
      </c>
      <c r="C141" s="172">
        <v>0</v>
      </c>
      <c r="D141" s="46"/>
      <c r="E141" s="46"/>
      <c r="F141" s="46">
        <v>0</v>
      </c>
      <c r="G141" s="46">
        <v>176952</v>
      </c>
      <c r="H141" s="46">
        <v>0</v>
      </c>
      <c r="I141" s="46">
        <v>0</v>
      </c>
      <c r="J141" s="46"/>
      <c r="K141" s="46"/>
      <c r="L141" s="46"/>
      <c r="M141" s="61">
        <v>176952</v>
      </c>
    </row>
    <row r="142" spans="1:13" x14ac:dyDescent="0.25">
      <c r="A142" s="170">
        <v>346</v>
      </c>
      <c r="B142" s="171" t="s">
        <v>279</v>
      </c>
      <c r="C142" s="172">
        <v>0</v>
      </c>
      <c r="D142" s="46"/>
      <c r="E142" s="46"/>
      <c r="F142" s="46">
        <v>0</v>
      </c>
      <c r="G142" s="46">
        <v>0</v>
      </c>
      <c r="H142" s="46">
        <v>0</v>
      </c>
      <c r="I142" s="46">
        <v>0</v>
      </c>
      <c r="J142" s="46"/>
      <c r="K142" s="46"/>
      <c r="L142" s="46"/>
      <c r="M142" s="61">
        <v>0</v>
      </c>
    </row>
    <row r="143" spans="1:13" x14ac:dyDescent="0.25">
      <c r="A143" s="170">
        <v>347</v>
      </c>
      <c r="B143" s="171" t="s">
        <v>280</v>
      </c>
      <c r="C143" s="172">
        <v>12720</v>
      </c>
      <c r="D143" s="46"/>
      <c r="E143" s="46"/>
      <c r="F143" s="46">
        <v>0</v>
      </c>
      <c r="G143" s="46">
        <v>0</v>
      </c>
      <c r="H143" s="46">
        <v>0</v>
      </c>
      <c r="I143" s="46">
        <v>0</v>
      </c>
      <c r="J143" s="46"/>
      <c r="K143" s="46"/>
      <c r="L143" s="46"/>
      <c r="M143" s="61">
        <v>12720</v>
      </c>
    </row>
    <row r="144" spans="1:13" x14ac:dyDescent="0.25">
      <c r="A144" s="170">
        <v>348</v>
      </c>
      <c r="B144" s="171" t="s">
        <v>281</v>
      </c>
      <c r="C144" s="172">
        <v>0</v>
      </c>
      <c r="D144" s="46"/>
      <c r="E144" s="46"/>
      <c r="F144" s="46">
        <v>0</v>
      </c>
      <c r="G144" s="46">
        <v>0</v>
      </c>
      <c r="H144" s="46">
        <v>0</v>
      </c>
      <c r="I144" s="46">
        <v>0</v>
      </c>
      <c r="J144" s="46"/>
      <c r="K144" s="46"/>
      <c r="L144" s="46"/>
      <c r="M144" s="61">
        <v>0</v>
      </c>
    </row>
    <row r="145" spans="1:13" x14ac:dyDescent="0.25">
      <c r="A145" s="170">
        <v>349</v>
      </c>
      <c r="B145" s="171" t="s">
        <v>282</v>
      </c>
      <c r="C145" s="172">
        <v>0</v>
      </c>
      <c r="D145" s="46"/>
      <c r="E145" s="46"/>
      <c r="F145" s="46">
        <v>0</v>
      </c>
      <c r="G145" s="46">
        <v>0</v>
      </c>
      <c r="H145" s="46">
        <v>0</v>
      </c>
      <c r="I145" s="46">
        <v>0</v>
      </c>
      <c r="J145" s="46"/>
      <c r="K145" s="46"/>
      <c r="L145" s="46"/>
      <c r="M145" s="61">
        <v>0</v>
      </c>
    </row>
    <row r="146" spans="1:13" ht="30" x14ac:dyDescent="0.25">
      <c r="A146" s="178">
        <v>3500</v>
      </c>
      <c r="B146" s="179" t="s">
        <v>283</v>
      </c>
      <c r="C146" s="62">
        <v>0</v>
      </c>
      <c r="D146" s="72">
        <v>0</v>
      </c>
      <c r="E146" s="72">
        <v>0</v>
      </c>
      <c r="F146" s="72">
        <v>0</v>
      </c>
      <c r="G146" s="72">
        <v>320694</v>
      </c>
      <c r="H146" s="72">
        <v>0</v>
      </c>
      <c r="I146" s="72">
        <v>0</v>
      </c>
      <c r="J146" s="72">
        <v>0</v>
      </c>
      <c r="K146" s="72">
        <v>0</v>
      </c>
      <c r="L146" s="72">
        <v>0</v>
      </c>
      <c r="M146" s="72">
        <v>320694</v>
      </c>
    </row>
    <row r="147" spans="1:13" x14ac:dyDescent="0.25">
      <c r="A147" s="170">
        <v>351</v>
      </c>
      <c r="B147" s="171" t="s">
        <v>284</v>
      </c>
      <c r="C147" s="172">
        <v>0</v>
      </c>
      <c r="D147" s="46"/>
      <c r="E147" s="46"/>
      <c r="F147" s="46">
        <v>0</v>
      </c>
      <c r="G147" s="46">
        <v>0</v>
      </c>
      <c r="H147" s="46">
        <v>0</v>
      </c>
      <c r="I147" s="46">
        <v>0</v>
      </c>
      <c r="J147" s="46"/>
      <c r="K147" s="46"/>
      <c r="L147" s="46"/>
      <c r="M147" s="61">
        <v>0</v>
      </c>
    </row>
    <row r="148" spans="1:13" ht="30" x14ac:dyDescent="0.25">
      <c r="A148" s="170">
        <v>352</v>
      </c>
      <c r="B148" s="171" t="s">
        <v>285</v>
      </c>
      <c r="C148" s="172">
        <v>0</v>
      </c>
      <c r="D148" s="46"/>
      <c r="E148" s="46"/>
      <c r="F148" s="46">
        <v>0</v>
      </c>
      <c r="G148" s="46">
        <v>10968</v>
      </c>
      <c r="H148" s="46">
        <v>0</v>
      </c>
      <c r="I148" s="46">
        <v>0</v>
      </c>
      <c r="J148" s="46"/>
      <c r="K148" s="46"/>
      <c r="L148" s="46"/>
      <c r="M148" s="61">
        <v>10968</v>
      </c>
    </row>
    <row r="149" spans="1:13" ht="30" x14ac:dyDescent="0.25">
      <c r="A149" s="170">
        <v>353</v>
      </c>
      <c r="B149" s="171" t="s">
        <v>286</v>
      </c>
      <c r="C149" s="172">
        <v>0</v>
      </c>
      <c r="D149" s="46"/>
      <c r="E149" s="46"/>
      <c r="F149" s="46">
        <v>0</v>
      </c>
      <c r="G149" s="46">
        <v>28872</v>
      </c>
      <c r="H149" s="46">
        <v>0</v>
      </c>
      <c r="I149" s="46">
        <v>0</v>
      </c>
      <c r="J149" s="46"/>
      <c r="K149" s="46"/>
      <c r="L149" s="46"/>
      <c r="M149" s="61">
        <v>28872</v>
      </c>
    </row>
    <row r="150" spans="1:13" ht="30" x14ac:dyDescent="0.25">
      <c r="A150" s="170">
        <v>354</v>
      </c>
      <c r="B150" s="171" t="s">
        <v>287</v>
      </c>
      <c r="C150" s="172">
        <v>0</v>
      </c>
      <c r="D150" s="46"/>
      <c r="E150" s="46"/>
      <c r="F150" s="46">
        <v>0</v>
      </c>
      <c r="G150" s="46">
        <v>0</v>
      </c>
      <c r="H150" s="46">
        <v>0</v>
      </c>
      <c r="I150" s="46">
        <v>0</v>
      </c>
      <c r="J150" s="46"/>
      <c r="K150" s="46"/>
      <c r="L150" s="46"/>
      <c r="M150" s="61">
        <v>0</v>
      </c>
    </row>
    <row r="151" spans="1:13" x14ac:dyDescent="0.25">
      <c r="A151" s="170">
        <v>355</v>
      </c>
      <c r="B151" s="171" t="s">
        <v>288</v>
      </c>
      <c r="C151" s="172">
        <v>0</v>
      </c>
      <c r="D151" s="46"/>
      <c r="E151" s="46"/>
      <c r="F151" s="46">
        <v>0</v>
      </c>
      <c r="G151" s="46">
        <v>104670</v>
      </c>
      <c r="H151" s="46">
        <v>0</v>
      </c>
      <c r="I151" s="46">
        <v>0</v>
      </c>
      <c r="J151" s="46">
        <v>0</v>
      </c>
      <c r="K151" s="46"/>
      <c r="L151" s="46"/>
      <c r="M151" s="61">
        <v>104670</v>
      </c>
    </row>
    <row r="152" spans="1:13" x14ac:dyDescent="0.25">
      <c r="A152" s="170">
        <v>356</v>
      </c>
      <c r="B152" s="171" t="s">
        <v>289</v>
      </c>
      <c r="C152" s="172">
        <v>0</v>
      </c>
      <c r="D152" s="46"/>
      <c r="E152" s="46"/>
      <c r="F152" s="46">
        <v>0</v>
      </c>
      <c r="G152" s="46">
        <v>0</v>
      </c>
      <c r="H152" s="46">
        <v>0</v>
      </c>
      <c r="I152" s="46">
        <v>0</v>
      </c>
      <c r="J152" s="46">
        <v>0</v>
      </c>
      <c r="K152" s="46"/>
      <c r="L152" s="46"/>
      <c r="M152" s="61">
        <v>0</v>
      </c>
    </row>
    <row r="153" spans="1:13" ht="30" x14ac:dyDescent="0.25">
      <c r="A153" s="170">
        <v>357</v>
      </c>
      <c r="B153" s="171" t="s">
        <v>290</v>
      </c>
      <c r="C153" s="172">
        <v>0</v>
      </c>
      <c r="D153" s="46"/>
      <c r="E153" s="46"/>
      <c r="F153" s="46">
        <v>0</v>
      </c>
      <c r="G153" s="46">
        <v>132300</v>
      </c>
      <c r="H153" s="46">
        <v>0</v>
      </c>
      <c r="I153" s="46">
        <v>0</v>
      </c>
      <c r="J153" s="46"/>
      <c r="K153" s="46"/>
      <c r="L153" s="46"/>
      <c r="M153" s="61">
        <v>132300</v>
      </c>
    </row>
    <row r="154" spans="1:13" x14ac:dyDescent="0.25">
      <c r="A154" s="170">
        <v>358</v>
      </c>
      <c r="B154" s="171" t="s">
        <v>291</v>
      </c>
      <c r="C154" s="172">
        <v>0</v>
      </c>
      <c r="D154" s="46"/>
      <c r="E154" s="46"/>
      <c r="F154" s="46">
        <v>0</v>
      </c>
      <c r="G154" s="46">
        <v>41580</v>
      </c>
      <c r="H154" s="46">
        <v>0</v>
      </c>
      <c r="I154" s="46">
        <v>0</v>
      </c>
      <c r="J154" s="46"/>
      <c r="K154" s="46"/>
      <c r="L154" s="46"/>
      <c r="M154" s="61">
        <v>41580</v>
      </c>
    </row>
    <row r="155" spans="1:13" x14ac:dyDescent="0.25">
      <c r="A155" s="170">
        <v>359</v>
      </c>
      <c r="B155" s="171" t="s">
        <v>292</v>
      </c>
      <c r="C155" s="172">
        <v>0</v>
      </c>
      <c r="D155" s="46"/>
      <c r="E155" s="46"/>
      <c r="F155" s="46">
        <v>0</v>
      </c>
      <c r="G155" s="46">
        <v>2304</v>
      </c>
      <c r="H155" s="46">
        <v>0</v>
      </c>
      <c r="I155" s="46">
        <v>0</v>
      </c>
      <c r="J155" s="46"/>
      <c r="K155" s="46"/>
      <c r="L155" s="46"/>
      <c r="M155" s="61">
        <v>2304</v>
      </c>
    </row>
    <row r="156" spans="1:13" x14ac:dyDescent="0.25">
      <c r="A156" s="178">
        <v>3600</v>
      </c>
      <c r="B156" s="179" t="s">
        <v>293</v>
      </c>
      <c r="C156" s="62">
        <v>0</v>
      </c>
      <c r="D156" s="72">
        <v>0</v>
      </c>
      <c r="E156" s="72">
        <v>0</v>
      </c>
      <c r="F156" s="72">
        <v>0</v>
      </c>
      <c r="G156" s="72">
        <v>22320</v>
      </c>
      <c r="H156" s="72">
        <v>0</v>
      </c>
      <c r="I156" s="72">
        <v>0</v>
      </c>
      <c r="J156" s="72">
        <v>0</v>
      </c>
      <c r="K156" s="72">
        <v>0</v>
      </c>
      <c r="L156" s="72">
        <v>0</v>
      </c>
      <c r="M156" s="72">
        <v>22320</v>
      </c>
    </row>
    <row r="157" spans="1:13" ht="30" x14ac:dyDescent="0.25">
      <c r="A157" s="170">
        <v>361</v>
      </c>
      <c r="B157" s="171" t="s">
        <v>294</v>
      </c>
      <c r="C157" s="172">
        <v>0</v>
      </c>
      <c r="D157" s="46"/>
      <c r="E157" s="46"/>
      <c r="F157" s="46">
        <v>0</v>
      </c>
      <c r="G157" s="46">
        <v>21600</v>
      </c>
      <c r="H157" s="46">
        <v>0</v>
      </c>
      <c r="I157" s="46">
        <v>0</v>
      </c>
      <c r="J157" s="46"/>
      <c r="K157" s="46"/>
      <c r="L157" s="46"/>
      <c r="M157" s="61">
        <v>21600</v>
      </c>
    </row>
    <row r="158" spans="1:13" ht="30" x14ac:dyDescent="0.25">
      <c r="A158" s="170">
        <v>362</v>
      </c>
      <c r="B158" s="171" t="s">
        <v>295</v>
      </c>
      <c r="C158" s="172">
        <v>0</v>
      </c>
      <c r="D158" s="46"/>
      <c r="E158" s="46"/>
      <c r="F158" s="46">
        <v>0</v>
      </c>
      <c r="G158" s="46">
        <v>0</v>
      </c>
      <c r="H158" s="46">
        <v>0</v>
      </c>
      <c r="I158" s="46">
        <v>0</v>
      </c>
      <c r="J158" s="46"/>
      <c r="K158" s="46"/>
      <c r="L158" s="46"/>
      <c r="M158" s="61">
        <v>0</v>
      </c>
    </row>
    <row r="159" spans="1:13" ht="30" x14ac:dyDescent="0.25">
      <c r="A159" s="170">
        <v>363</v>
      </c>
      <c r="B159" s="171" t="s">
        <v>296</v>
      </c>
      <c r="C159" s="172">
        <v>0</v>
      </c>
      <c r="D159" s="46"/>
      <c r="E159" s="46"/>
      <c r="F159" s="46">
        <v>0</v>
      </c>
      <c r="G159" s="46">
        <v>0</v>
      </c>
      <c r="H159" s="46">
        <v>0</v>
      </c>
      <c r="I159" s="46">
        <v>0</v>
      </c>
      <c r="J159" s="46"/>
      <c r="K159" s="46"/>
      <c r="L159" s="46"/>
      <c r="M159" s="61">
        <v>0</v>
      </c>
    </row>
    <row r="160" spans="1:13" x14ac:dyDescent="0.25">
      <c r="A160" s="170">
        <v>364</v>
      </c>
      <c r="B160" s="171" t="s">
        <v>297</v>
      </c>
      <c r="C160" s="172">
        <v>0</v>
      </c>
      <c r="D160" s="46"/>
      <c r="E160" s="46"/>
      <c r="F160" s="46">
        <v>0</v>
      </c>
      <c r="G160" s="46">
        <v>720</v>
      </c>
      <c r="H160" s="46">
        <v>0</v>
      </c>
      <c r="I160" s="46">
        <v>0</v>
      </c>
      <c r="J160" s="46"/>
      <c r="K160" s="46"/>
      <c r="L160" s="46"/>
      <c r="M160" s="61">
        <v>720</v>
      </c>
    </row>
    <row r="161" spans="1:13" x14ac:dyDescent="0.25">
      <c r="A161" s="170">
        <v>365</v>
      </c>
      <c r="B161" s="171" t="s">
        <v>298</v>
      </c>
      <c r="C161" s="172">
        <v>0</v>
      </c>
      <c r="D161" s="46"/>
      <c r="E161" s="46"/>
      <c r="F161" s="46">
        <v>0</v>
      </c>
      <c r="G161" s="46">
        <v>0</v>
      </c>
      <c r="H161" s="46">
        <v>0</v>
      </c>
      <c r="I161" s="46">
        <v>0</v>
      </c>
      <c r="J161" s="46"/>
      <c r="K161" s="46"/>
      <c r="L161" s="46"/>
      <c r="M161" s="61">
        <v>0</v>
      </c>
    </row>
    <row r="162" spans="1:13" ht="30" x14ac:dyDescent="0.25">
      <c r="A162" s="170">
        <v>366</v>
      </c>
      <c r="B162" s="171" t="s">
        <v>299</v>
      </c>
      <c r="C162" s="172">
        <v>0</v>
      </c>
      <c r="D162" s="46"/>
      <c r="E162" s="46"/>
      <c r="F162" s="46">
        <v>0</v>
      </c>
      <c r="G162" s="46">
        <v>0</v>
      </c>
      <c r="H162" s="46">
        <v>0</v>
      </c>
      <c r="I162" s="46">
        <v>0</v>
      </c>
      <c r="J162" s="46"/>
      <c r="K162" s="46"/>
      <c r="L162" s="46"/>
      <c r="M162" s="61">
        <v>0</v>
      </c>
    </row>
    <row r="163" spans="1:13" x14ac:dyDescent="0.25">
      <c r="A163" s="170">
        <v>369</v>
      </c>
      <c r="B163" s="171" t="s">
        <v>300</v>
      </c>
      <c r="C163" s="172">
        <v>0</v>
      </c>
      <c r="D163" s="46"/>
      <c r="E163" s="46"/>
      <c r="F163" s="46">
        <v>0</v>
      </c>
      <c r="G163" s="46">
        <v>0</v>
      </c>
      <c r="H163" s="46">
        <v>0</v>
      </c>
      <c r="I163" s="46">
        <v>0</v>
      </c>
      <c r="J163" s="46"/>
      <c r="K163" s="46"/>
      <c r="L163" s="46"/>
      <c r="M163" s="61">
        <v>0</v>
      </c>
    </row>
    <row r="164" spans="1:13" x14ac:dyDescent="0.25">
      <c r="A164" s="178">
        <v>3700</v>
      </c>
      <c r="B164" s="179" t="s">
        <v>301</v>
      </c>
      <c r="C164" s="62">
        <v>135600</v>
      </c>
      <c r="D164" s="72">
        <v>0</v>
      </c>
      <c r="E164" s="72">
        <v>0</v>
      </c>
      <c r="F164" s="72">
        <v>0</v>
      </c>
      <c r="G164" s="72">
        <v>0</v>
      </c>
      <c r="H164" s="72">
        <v>0</v>
      </c>
      <c r="I164" s="72">
        <v>0</v>
      </c>
      <c r="J164" s="72">
        <v>0</v>
      </c>
      <c r="K164" s="72">
        <v>0</v>
      </c>
      <c r="L164" s="72">
        <v>0</v>
      </c>
      <c r="M164" s="72">
        <v>135600</v>
      </c>
    </row>
    <row r="165" spans="1:13" x14ac:dyDescent="0.25">
      <c r="A165" s="170">
        <v>371</v>
      </c>
      <c r="B165" s="171" t="s">
        <v>302</v>
      </c>
      <c r="C165" s="172">
        <v>0</v>
      </c>
      <c r="D165" s="46"/>
      <c r="E165" s="46"/>
      <c r="F165" s="46">
        <v>0</v>
      </c>
      <c r="G165" s="46">
        <v>0</v>
      </c>
      <c r="H165" s="46">
        <v>0</v>
      </c>
      <c r="I165" s="46">
        <v>0</v>
      </c>
      <c r="J165" s="46"/>
      <c r="K165" s="46"/>
      <c r="L165" s="46"/>
      <c r="M165" s="61">
        <v>0</v>
      </c>
    </row>
    <row r="166" spans="1:13" x14ac:dyDescent="0.25">
      <c r="A166" s="170">
        <v>372</v>
      </c>
      <c r="B166" s="171" t="s">
        <v>303</v>
      </c>
      <c r="C166" s="172">
        <v>2160</v>
      </c>
      <c r="D166" s="46"/>
      <c r="E166" s="46"/>
      <c r="F166" s="46">
        <v>0</v>
      </c>
      <c r="G166" s="46">
        <v>0</v>
      </c>
      <c r="H166" s="46">
        <v>0</v>
      </c>
      <c r="I166" s="46">
        <v>0</v>
      </c>
      <c r="J166" s="46"/>
      <c r="K166" s="46"/>
      <c r="L166" s="46"/>
      <c r="M166" s="61">
        <v>2160</v>
      </c>
    </row>
    <row r="167" spans="1:13" x14ac:dyDescent="0.25">
      <c r="A167" s="170">
        <v>373</v>
      </c>
      <c r="B167" s="171" t="s">
        <v>304</v>
      </c>
      <c r="C167" s="172">
        <v>0</v>
      </c>
      <c r="D167" s="46"/>
      <c r="E167" s="46"/>
      <c r="F167" s="46">
        <v>0</v>
      </c>
      <c r="G167" s="46">
        <v>0</v>
      </c>
      <c r="H167" s="46">
        <v>0</v>
      </c>
      <c r="I167" s="46">
        <v>0</v>
      </c>
      <c r="J167" s="46"/>
      <c r="K167" s="46"/>
      <c r="L167" s="46"/>
      <c r="M167" s="61">
        <v>0</v>
      </c>
    </row>
    <row r="168" spans="1:13" x14ac:dyDescent="0.25">
      <c r="A168" s="170">
        <v>374</v>
      </c>
      <c r="B168" s="171" t="s">
        <v>305</v>
      </c>
      <c r="C168" s="172">
        <v>0</v>
      </c>
      <c r="D168" s="46"/>
      <c r="E168" s="46"/>
      <c r="F168" s="46">
        <v>0</v>
      </c>
      <c r="G168" s="46">
        <v>0</v>
      </c>
      <c r="H168" s="46">
        <v>0</v>
      </c>
      <c r="I168" s="46">
        <v>0</v>
      </c>
      <c r="J168" s="46"/>
      <c r="K168" s="46"/>
      <c r="L168" s="46"/>
      <c r="M168" s="61">
        <v>0</v>
      </c>
    </row>
    <row r="169" spans="1:13" x14ac:dyDescent="0.25">
      <c r="A169" s="170">
        <v>375</v>
      </c>
      <c r="B169" s="171" t="s">
        <v>306</v>
      </c>
      <c r="C169" s="172">
        <v>133200</v>
      </c>
      <c r="D169" s="46"/>
      <c r="E169" s="46"/>
      <c r="F169" s="46">
        <v>0</v>
      </c>
      <c r="G169" s="46">
        <v>0</v>
      </c>
      <c r="H169" s="46">
        <v>0</v>
      </c>
      <c r="I169" s="46">
        <v>0</v>
      </c>
      <c r="J169" s="46"/>
      <c r="K169" s="46"/>
      <c r="L169" s="46"/>
      <c r="M169" s="61">
        <v>133200</v>
      </c>
    </row>
    <row r="170" spans="1:13" x14ac:dyDescent="0.25">
      <c r="A170" s="170">
        <v>376</v>
      </c>
      <c r="B170" s="171" t="s">
        <v>307</v>
      </c>
      <c r="C170" s="172">
        <v>0</v>
      </c>
      <c r="D170" s="46"/>
      <c r="E170" s="46"/>
      <c r="F170" s="46">
        <v>0</v>
      </c>
      <c r="G170" s="46">
        <v>0</v>
      </c>
      <c r="H170" s="46">
        <v>0</v>
      </c>
      <c r="I170" s="46">
        <v>0</v>
      </c>
      <c r="J170" s="46"/>
      <c r="K170" s="46"/>
      <c r="L170" s="46"/>
      <c r="M170" s="61">
        <v>0</v>
      </c>
    </row>
    <row r="171" spans="1:13" x14ac:dyDescent="0.25">
      <c r="A171" s="170">
        <v>377</v>
      </c>
      <c r="B171" s="171" t="s">
        <v>308</v>
      </c>
      <c r="C171" s="172">
        <v>0</v>
      </c>
      <c r="D171" s="46"/>
      <c r="E171" s="46"/>
      <c r="F171" s="46">
        <v>0</v>
      </c>
      <c r="G171" s="46">
        <v>0</v>
      </c>
      <c r="H171" s="46">
        <v>0</v>
      </c>
      <c r="I171" s="46">
        <v>0</v>
      </c>
      <c r="J171" s="46"/>
      <c r="K171" s="46"/>
      <c r="L171" s="46"/>
      <c r="M171" s="61">
        <v>0</v>
      </c>
    </row>
    <row r="172" spans="1:13" x14ac:dyDescent="0.25">
      <c r="A172" s="170">
        <v>378</v>
      </c>
      <c r="B172" s="171" t="s">
        <v>309</v>
      </c>
      <c r="C172" s="172">
        <v>0</v>
      </c>
      <c r="D172" s="46"/>
      <c r="E172" s="46"/>
      <c r="F172" s="46">
        <v>0</v>
      </c>
      <c r="G172" s="46">
        <v>0</v>
      </c>
      <c r="H172" s="46">
        <v>0</v>
      </c>
      <c r="I172" s="46">
        <v>0</v>
      </c>
      <c r="J172" s="46"/>
      <c r="K172" s="46"/>
      <c r="L172" s="46"/>
      <c r="M172" s="61">
        <v>0</v>
      </c>
    </row>
    <row r="173" spans="1:13" x14ac:dyDescent="0.25">
      <c r="A173" s="170">
        <v>379</v>
      </c>
      <c r="B173" s="171" t="s">
        <v>310</v>
      </c>
      <c r="C173" s="172">
        <v>240</v>
      </c>
      <c r="D173" s="46"/>
      <c r="E173" s="46"/>
      <c r="F173" s="46">
        <v>0</v>
      </c>
      <c r="G173" s="46">
        <v>0</v>
      </c>
      <c r="H173" s="46">
        <v>0</v>
      </c>
      <c r="I173" s="46">
        <v>0</v>
      </c>
      <c r="J173" s="46"/>
      <c r="K173" s="46"/>
      <c r="L173" s="46"/>
      <c r="M173" s="61">
        <v>240</v>
      </c>
    </row>
    <row r="174" spans="1:13" x14ac:dyDescent="0.25">
      <c r="A174" s="178">
        <v>3800</v>
      </c>
      <c r="B174" s="179" t="s">
        <v>311</v>
      </c>
      <c r="C174" s="62">
        <v>81900</v>
      </c>
      <c r="D174" s="72">
        <v>0</v>
      </c>
      <c r="E174" s="72">
        <v>0</v>
      </c>
      <c r="F174" s="72">
        <v>0</v>
      </c>
      <c r="G174" s="72">
        <v>882000</v>
      </c>
      <c r="H174" s="72">
        <v>0</v>
      </c>
      <c r="I174" s="72">
        <v>0</v>
      </c>
      <c r="J174" s="72">
        <v>0</v>
      </c>
      <c r="K174" s="72">
        <v>0</v>
      </c>
      <c r="L174" s="72">
        <v>0</v>
      </c>
      <c r="M174" s="72">
        <v>963900</v>
      </c>
    </row>
    <row r="175" spans="1:13" x14ac:dyDescent="0.25">
      <c r="A175" s="170">
        <v>381</v>
      </c>
      <c r="B175" s="171" t="s">
        <v>312</v>
      </c>
      <c r="C175" s="172">
        <v>0</v>
      </c>
      <c r="D175" s="46"/>
      <c r="E175" s="46"/>
      <c r="F175" s="46">
        <v>0</v>
      </c>
      <c r="G175" s="46">
        <v>0</v>
      </c>
      <c r="H175" s="46">
        <v>0</v>
      </c>
      <c r="I175" s="46">
        <v>0</v>
      </c>
      <c r="J175" s="46"/>
      <c r="K175" s="46"/>
      <c r="L175" s="46"/>
      <c r="M175" s="61">
        <v>0</v>
      </c>
    </row>
    <row r="176" spans="1:13" x14ac:dyDescent="0.25">
      <c r="A176" s="170">
        <v>382</v>
      </c>
      <c r="B176" s="171" t="s">
        <v>313</v>
      </c>
      <c r="C176" s="172">
        <v>0</v>
      </c>
      <c r="D176" s="46"/>
      <c r="E176" s="46"/>
      <c r="F176" s="46">
        <v>0</v>
      </c>
      <c r="G176" s="46">
        <v>882000</v>
      </c>
      <c r="H176" s="46">
        <v>0</v>
      </c>
      <c r="I176" s="46">
        <v>0</v>
      </c>
      <c r="J176" s="46"/>
      <c r="K176" s="46"/>
      <c r="L176" s="46"/>
      <c r="M176" s="61">
        <v>882000</v>
      </c>
    </row>
    <row r="177" spans="1:13" x14ac:dyDescent="0.25">
      <c r="A177" s="170">
        <v>383</v>
      </c>
      <c r="B177" s="171" t="s">
        <v>314</v>
      </c>
      <c r="C177" s="172">
        <v>0</v>
      </c>
      <c r="D177" s="46"/>
      <c r="E177" s="46"/>
      <c r="F177" s="46">
        <v>0</v>
      </c>
      <c r="G177" s="46">
        <v>0</v>
      </c>
      <c r="H177" s="46">
        <v>0</v>
      </c>
      <c r="I177" s="46">
        <v>0</v>
      </c>
      <c r="J177" s="46"/>
      <c r="K177" s="46"/>
      <c r="L177" s="46"/>
      <c r="M177" s="61">
        <v>0</v>
      </c>
    </row>
    <row r="178" spans="1:13" x14ac:dyDescent="0.25">
      <c r="A178" s="170">
        <v>384</v>
      </c>
      <c r="B178" s="171" t="s">
        <v>315</v>
      </c>
      <c r="C178" s="172">
        <v>0</v>
      </c>
      <c r="D178" s="46"/>
      <c r="E178" s="46"/>
      <c r="F178" s="46">
        <v>0</v>
      </c>
      <c r="G178" s="46">
        <v>0</v>
      </c>
      <c r="H178" s="46">
        <v>0</v>
      </c>
      <c r="I178" s="46">
        <v>0</v>
      </c>
      <c r="J178" s="46"/>
      <c r="K178" s="46"/>
      <c r="L178" s="46"/>
      <c r="M178" s="61">
        <v>0</v>
      </c>
    </row>
    <row r="179" spans="1:13" x14ac:dyDescent="0.25">
      <c r="A179" s="170">
        <v>385</v>
      </c>
      <c r="B179" s="171" t="s">
        <v>316</v>
      </c>
      <c r="C179" s="172">
        <v>81900</v>
      </c>
      <c r="D179" s="46"/>
      <c r="E179" s="46"/>
      <c r="F179" s="46">
        <v>0</v>
      </c>
      <c r="G179" s="46">
        <v>0</v>
      </c>
      <c r="H179" s="46">
        <v>0</v>
      </c>
      <c r="I179" s="46">
        <v>0</v>
      </c>
      <c r="J179" s="46"/>
      <c r="K179" s="46"/>
      <c r="L179" s="46"/>
      <c r="M179" s="61">
        <v>81900</v>
      </c>
    </row>
    <row r="180" spans="1:13" x14ac:dyDescent="0.25">
      <c r="A180" s="178">
        <v>3900</v>
      </c>
      <c r="B180" s="179" t="s">
        <v>317</v>
      </c>
      <c r="C180" s="62">
        <v>1800</v>
      </c>
      <c r="D180" s="72">
        <v>0</v>
      </c>
      <c r="E180" s="72">
        <v>0</v>
      </c>
      <c r="F180" s="72">
        <v>0</v>
      </c>
      <c r="G180" s="72">
        <v>841014</v>
      </c>
      <c r="H180" s="72">
        <v>0</v>
      </c>
      <c r="I180" s="72">
        <v>0</v>
      </c>
      <c r="J180" s="72">
        <v>0</v>
      </c>
      <c r="K180" s="72">
        <v>0</v>
      </c>
      <c r="L180" s="72">
        <v>0</v>
      </c>
      <c r="M180" s="72">
        <v>842814</v>
      </c>
    </row>
    <row r="181" spans="1:13" x14ac:dyDescent="0.25">
      <c r="A181" s="170">
        <v>391</v>
      </c>
      <c r="B181" s="171" t="s">
        <v>318</v>
      </c>
      <c r="C181" s="172">
        <v>0</v>
      </c>
      <c r="D181" s="46"/>
      <c r="E181" s="46"/>
      <c r="F181" s="46">
        <v>0</v>
      </c>
      <c r="G181" s="46">
        <v>1843</v>
      </c>
      <c r="H181" s="46">
        <v>0</v>
      </c>
      <c r="I181" s="46">
        <v>0</v>
      </c>
      <c r="J181" s="46"/>
      <c r="K181" s="46"/>
      <c r="L181" s="46"/>
      <c r="M181" s="61">
        <v>1843</v>
      </c>
    </row>
    <row r="182" spans="1:13" x14ac:dyDescent="0.25">
      <c r="A182" s="170">
        <v>392</v>
      </c>
      <c r="B182" s="171" t="s">
        <v>319</v>
      </c>
      <c r="C182" s="172">
        <v>0</v>
      </c>
      <c r="D182" s="46"/>
      <c r="E182" s="46"/>
      <c r="F182" s="46">
        <v>0</v>
      </c>
      <c r="G182" s="46">
        <v>253572</v>
      </c>
      <c r="H182" s="46">
        <v>0</v>
      </c>
      <c r="I182" s="46">
        <v>0</v>
      </c>
      <c r="J182" s="46"/>
      <c r="K182" s="46"/>
      <c r="L182" s="46"/>
      <c r="M182" s="61">
        <v>253572</v>
      </c>
    </row>
    <row r="183" spans="1:13" x14ac:dyDescent="0.25">
      <c r="A183" s="170">
        <v>393</v>
      </c>
      <c r="B183" s="171" t="s">
        <v>320</v>
      </c>
      <c r="C183" s="172">
        <v>0</v>
      </c>
      <c r="D183" s="46"/>
      <c r="E183" s="46"/>
      <c r="F183" s="46">
        <v>0</v>
      </c>
      <c r="G183" s="46">
        <v>585599</v>
      </c>
      <c r="H183" s="46">
        <v>0</v>
      </c>
      <c r="I183" s="46">
        <v>0</v>
      </c>
      <c r="J183" s="46"/>
      <c r="K183" s="46"/>
      <c r="L183" s="46"/>
      <c r="M183" s="61">
        <v>585599</v>
      </c>
    </row>
    <row r="184" spans="1:13" x14ac:dyDescent="0.25">
      <c r="A184" s="170">
        <v>394</v>
      </c>
      <c r="B184" s="171" t="s">
        <v>321</v>
      </c>
      <c r="C184" s="172">
        <v>0</v>
      </c>
      <c r="D184" s="46"/>
      <c r="E184" s="46"/>
      <c r="F184" s="46">
        <v>0</v>
      </c>
      <c r="G184" s="46">
        <v>0</v>
      </c>
      <c r="H184" s="46">
        <v>0</v>
      </c>
      <c r="I184" s="46">
        <v>0</v>
      </c>
      <c r="J184" s="46"/>
      <c r="K184" s="46"/>
      <c r="L184" s="46"/>
      <c r="M184" s="61">
        <v>0</v>
      </c>
    </row>
    <row r="185" spans="1:13" x14ac:dyDescent="0.25">
      <c r="A185" s="170">
        <v>395</v>
      </c>
      <c r="B185" s="171" t="s">
        <v>322</v>
      </c>
      <c r="C185" s="172">
        <v>1800</v>
      </c>
      <c r="D185" s="46"/>
      <c r="E185" s="46"/>
      <c r="F185" s="46">
        <v>0</v>
      </c>
      <c r="G185" s="46">
        <v>0</v>
      </c>
      <c r="H185" s="46">
        <v>0</v>
      </c>
      <c r="I185" s="46">
        <v>0</v>
      </c>
      <c r="J185" s="46"/>
      <c r="K185" s="46"/>
      <c r="L185" s="46"/>
      <c r="M185" s="61">
        <v>1800</v>
      </c>
    </row>
    <row r="186" spans="1:13" x14ac:dyDescent="0.25">
      <c r="A186" s="170">
        <v>396</v>
      </c>
      <c r="B186" s="171" t="s">
        <v>323</v>
      </c>
      <c r="C186" s="172">
        <v>0</v>
      </c>
      <c r="D186" s="46"/>
      <c r="E186" s="46"/>
      <c r="F186" s="46">
        <v>0</v>
      </c>
      <c r="G186" s="46">
        <v>0</v>
      </c>
      <c r="H186" s="46">
        <v>0</v>
      </c>
      <c r="I186" s="46">
        <v>0</v>
      </c>
      <c r="J186" s="46"/>
      <c r="K186" s="46"/>
      <c r="L186" s="46"/>
      <c r="M186" s="61">
        <v>0</v>
      </c>
    </row>
    <row r="187" spans="1:13" x14ac:dyDescent="0.25">
      <c r="A187" s="170">
        <v>397</v>
      </c>
      <c r="B187" s="171" t="s">
        <v>324</v>
      </c>
      <c r="C187" s="172"/>
      <c r="D187" s="46"/>
      <c r="E187" s="46"/>
      <c r="F187" s="46"/>
      <c r="G187" s="46"/>
      <c r="H187" s="46"/>
      <c r="I187" s="46"/>
      <c r="J187" s="46"/>
      <c r="K187" s="46"/>
      <c r="L187" s="46"/>
      <c r="M187" s="61">
        <v>0</v>
      </c>
    </row>
    <row r="188" spans="1:13" x14ac:dyDescent="0.25">
      <c r="A188" s="170">
        <v>398</v>
      </c>
      <c r="B188" s="171" t="s">
        <v>325</v>
      </c>
      <c r="C188" s="172">
        <v>0</v>
      </c>
      <c r="D188" s="46"/>
      <c r="E188" s="46"/>
      <c r="F188" s="46">
        <v>0</v>
      </c>
      <c r="G188" s="46">
        <v>0</v>
      </c>
      <c r="H188" s="46">
        <v>0</v>
      </c>
      <c r="I188" s="46">
        <v>0</v>
      </c>
      <c r="J188" s="46"/>
      <c r="K188" s="46"/>
      <c r="L188" s="46"/>
      <c r="M188" s="61">
        <v>0</v>
      </c>
    </row>
    <row r="189" spans="1:13" x14ac:dyDescent="0.25">
      <c r="A189" s="170">
        <v>399</v>
      </c>
      <c r="B189" s="171" t="s">
        <v>326</v>
      </c>
      <c r="C189" s="172">
        <v>0</v>
      </c>
      <c r="D189" s="46"/>
      <c r="E189" s="46"/>
      <c r="F189" s="46">
        <v>0</v>
      </c>
      <c r="G189" s="46">
        <v>0</v>
      </c>
      <c r="H189" s="46">
        <v>0</v>
      </c>
      <c r="I189" s="46">
        <v>0</v>
      </c>
      <c r="J189" s="46"/>
      <c r="K189" s="46"/>
      <c r="L189" s="46"/>
      <c r="M189" s="61">
        <v>0</v>
      </c>
    </row>
    <row r="190" spans="1:13" x14ac:dyDescent="0.25">
      <c r="A190" s="180">
        <v>4000</v>
      </c>
      <c r="B190" s="166" t="s">
        <v>327</v>
      </c>
      <c r="C190" s="67">
        <v>225636</v>
      </c>
      <c r="D190" s="68">
        <v>0</v>
      </c>
      <c r="E190" s="68">
        <v>0</v>
      </c>
      <c r="F190" s="68">
        <v>0</v>
      </c>
      <c r="G190" s="68">
        <v>2975356</v>
      </c>
      <c r="H190" s="68">
        <v>0</v>
      </c>
      <c r="I190" s="68">
        <v>0</v>
      </c>
      <c r="J190" s="68">
        <v>0</v>
      </c>
      <c r="K190" s="68">
        <v>0</v>
      </c>
      <c r="L190" s="68">
        <v>0</v>
      </c>
      <c r="M190" s="68">
        <v>3200992</v>
      </c>
    </row>
    <row r="191" spans="1:13" x14ac:dyDescent="0.25">
      <c r="A191" s="178">
        <v>4100</v>
      </c>
      <c r="B191" s="179" t="s">
        <v>328</v>
      </c>
      <c r="C191" s="62">
        <v>0</v>
      </c>
      <c r="D191" s="72">
        <v>0</v>
      </c>
      <c r="E191" s="72">
        <v>0</v>
      </c>
      <c r="F191" s="72">
        <v>0</v>
      </c>
      <c r="G191" s="72">
        <v>0</v>
      </c>
      <c r="H191" s="72">
        <v>0</v>
      </c>
      <c r="I191" s="72">
        <v>0</v>
      </c>
      <c r="J191" s="72">
        <v>0</v>
      </c>
      <c r="K191" s="72">
        <v>0</v>
      </c>
      <c r="L191" s="72">
        <v>0</v>
      </c>
      <c r="M191" s="72">
        <v>0</v>
      </c>
    </row>
    <row r="192" spans="1:13" x14ac:dyDescent="0.25">
      <c r="A192" s="170">
        <v>411</v>
      </c>
      <c r="B192" s="171" t="s">
        <v>329</v>
      </c>
      <c r="C192" s="172"/>
      <c r="D192" s="46"/>
      <c r="E192" s="46"/>
      <c r="F192" s="46"/>
      <c r="G192" s="46"/>
      <c r="H192" s="46"/>
      <c r="I192" s="46"/>
      <c r="J192" s="46"/>
      <c r="K192" s="46"/>
      <c r="L192" s="46"/>
      <c r="M192" s="61">
        <v>0</v>
      </c>
    </row>
    <row r="193" spans="1:13" x14ac:dyDescent="0.25">
      <c r="A193" s="170">
        <v>412</v>
      </c>
      <c r="B193" s="171" t="s">
        <v>330</v>
      </c>
      <c r="C193" s="172"/>
      <c r="D193" s="46"/>
      <c r="E193" s="46"/>
      <c r="F193" s="46"/>
      <c r="G193" s="46"/>
      <c r="H193" s="46"/>
      <c r="I193" s="46"/>
      <c r="J193" s="46"/>
      <c r="K193" s="46"/>
      <c r="L193" s="46"/>
      <c r="M193" s="61">
        <v>0</v>
      </c>
    </row>
    <row r="194" spans="1:13" x14ac:dyDescent="0.25">
      <c r="A194" s="170">
        <v>413</v>
      </c>
      <c r="B194" s="171" t="s">
        <v>331</v>
      </c>
      <c r="C194" s="172"/>
      <c r="D194" s="46"/>
      <c r="E194" s="46"/>
      <c r="F194" s="46"/>
      <c r="G194" s="46"/>
      <c r="H194" s="46"/>
      <c r="I194" s="46"/>
      <c r="J194" s="46"/>
      <c r="K194" s="46"/>
      <c r="L194" s="46"/>
      <c r="M194" s="61">
        <v>0</v>
      </c>
    </row>
    <row r="195" spans="1:13" x14ac:dyDescent="0.25">
      <c r="A195" s="170">
        <v>414</v>
      </c>
      <c r="B195" s="171" t="s">
        <v>332</v>
      </c>
      <c r="C195" s="172"/>
      <c r="D195" s="46"/>
      <c r="E195" s="46"/>
      <c r="F195" s="46"/>
      <c r="G195" s="46"/>
      <c r="H195" s="46"/>
      <c r="I195" s="46"/>
      <c r="J195" s="46"/>
      <c r="K195" s="46"/>
      <c r="L195" s="46"/>
      <c r="M195" s="61">
        <v>0</v>
      </c>
    </row>
    <row r="196" spans="1:13" ht="30" x14ac:dyDescent="0.25">
      <c r="A196" s="170">
        <v>415</v>
      </c>
      <c r="B196" s="171" t="s">
        <v>333</v>
      </c>
      <c r="C196" s="172">
        <v>0</v>
      </c>
      <c r="D196" s="46"/>
      <c r="E196" s="46"/>
      <c r="F196" s="46">
        <v>0</v>
      </c>
      <c r="G196" s="46">
        <v>0</v>
      </c>
      <c r="H196" s="46">
        <v>0</v>
      </c>
      <c r="I196" s="46">
        <v>0</v>
      </c>
      <c r="J196" s="46"/>
      <c r="K196" s="46"/>
      <c r="L196" s="46"/>
      <c r="M196" s="61">
        <v>0</v>
      </c>
    </row>
    <row r="197" spans="1:13" ht="30" x14ac:dyDescent="0.25">
      <c r="A197" s="170">
        <v>416</v>
      </c>
      <c r="B197" s="171" t="s">
        <v>334</v>
      </c>
      <c r="C197" s="172"/>
      <c r="D197" s="46"/>
      <c r="E197" s="46"/>
      <c r="F197" s="46"/>
      <c r="G197" s="46"/>
      <c r="H197" s="46"/>
      <c r="I197" s="46"/>
      <c r="J197" s="46"/>
      <c r="K197" s="46"/>
      <c r="L197" s="46"/>
      <c r="M197" s="61">
        <v>0</v>
      </c>
    </row>
    <row r="198" spans="1:13" ht="30" x14ac:dyDescent="0.25">
      <c r="A198" s="170">
        <v>417</v>
      </c>
      <c r="B198" s="171" t="s">
        <v>335</v>
      </c>
      <c r="C198" s="172">
        <v>0</v>
      </c>
      <c r="D198" s="46"/>
      <c r="E198" s="46"/>
      <c r="F198" s="46">
        <v>0</v>
      </c>
      <c r="G198" s="46">
        <v>0</v>
      </c>
      <c r="H198" s="46">
        <v>0</v>
      </c>
      <c r="I198" s="46">
        <v>0</v>
      </c>
      <c r="J198" s="46"/>
      <c r="K198" s="46"/>
      <c r="L198" s="46"/>
      <c r="M198" s="61">
        <v>0</v>
      </c>
    </row>
    <row r="199" spans="1:13" ht="30" x14ac:dyDescent="0.25">
      <c r="A199" s="170">
        <v>418</v>
      </c>
      <c r="B199" s="171" t="s">
        <v>336</v>
      </c>
      <c r="C199" s="172"/>
      <c r="D199" s="46"/>
      <c r="E199" s="46"/>
      <c r="F199" s="46"/>
      <c r="G199" s="46"/>
      <c r="H199" s="46"/>
      <c r="I199" s="46"/>
      <c r="J199" s="46"/>
      <c r="K199" s="46"/>
      <c r="L199" s="46"/>
      <c r="M199" s="61">
        <v>0</v>
      </c>
    </row>
    <row r="200" spans="1:13" x14ac:dyDescent="0.25">
      <c r="A200" s="170">
        <v>419</v>
      </c>
      <c r="B200" s="171" t="s">
        <v>337</v>
      </c>
      <c r="C200" s="172"/>
      <c r="D200" s="46"/>
      <c r="E200" s="46"/>
      <c r="F200" s="46"/>
      <c r="G200" s="46"/>
      <c r="H200" s="46"/>
      <c r="I200" s="46"/>
      <c r="J200" s="46"/>
      <c r="K200" s="46"/>
      <c r="L200" s="46"/>
      <c r="M200" s="61">
        <v>0</v>
      </c>
    </row>
    <row r="201" spans="1:13" x14ac:dyDescent="0.25">
      <c r="A201" s="178">
        <v>4200</v>
      </c>
      <c r="B201" s="179" t="s">
        <v>338</v>
      </c>
      <c r="C201" s="62">
        <v>0</v>
      </c>
      <c r="D201" s="72">
        <v>0</v>
      </c>
      <c r="E201" s="72">
        <v>0</v>
      </c>
      <c r="F201" s="72">
        <v>0</v>
      </c>
      <c r="G201" s="72">
        <v>2022132</v>
      </c>
      <c r="H201" s="72">
        <v>0</v>
      </c>
      <c r="I201" s="72">
        <v>0</v>
      </c>
      <c r="J201" s="72">
        <v>0</v>
      </c>
      <c r="K201" s="72">
        <v>0</v>
      </c>
      <c r="L201" s="72">
        <v>0</v>
      </c>
      <c r="M201" s="72">
        <v>2022132</v>
      </c>
    </row>
    <row r="202" spans="1:13" ht="30" x14ac:dyDescent="0.25">
      <c r="A202" s="170">
        <v>421</v>
      </c>
      <c r="B202" s="171" t="s">
        <v>339</v>
      </c>
      <c r="C202" s="172">
        <v>0</v>
      </c>
      <c r="D202" s="46"/>
      <c r="E202" s="46"/>
      <c r="F202" s="46">
        <v>0</v>
      </c>
      <c r="G202" s="46">
        <v>2022132</v>
      </c>
      <c r="H202" s="46">
        <v>0</v>
      </c>
      <c r="I202" s="46">
        <v>0</v>
      </c>
      <c r="J202" s="46"/>
      <c r="K202" s="46"/>
      <c r="L202" s="46"/>
      <c r="M202" s="61">
        <v>2022132</v>
      </c>
    </row>
    <row r="203" spans="1:13" ht="30" x14ac:dyDescent="0.25">
      <c r="A203" s="170">
        <v>422</v>
      </c>
      <c r="B203" s="171" t="s">
        <v>340</v>
      </c>
      <c r="C203" s="172"/>
      <c r="D203" s="46"/>
      <c r="E203" s="46"/>
      <c r="F203" s="46"/>
      <c r="G203" s="46"/>
      <c r="H203" s="46"/>
      <c r="I203" s="46"/>
      <c r="J203" s="46"/>
      <c r="K203" s="46"/>
      <c r="L203" s="46"/>
      <c r="M203" s="61">
        <v>0</v>
      </c>
    </row>
    <row r="204" spans="1:13" ht="30" x14ac:dyDescent="0.25">
      <c r="A204" s="170">
        <v>423</v>
      </c>
      <c r="B204" s="171" t="s">
        <v>341</v>
      </c>
      <c r="C204" s="172"/>
      <c r="D204" s="46"/>
      <c r="E204" s="46"/>
      <c r="F204" s="46"/>
      <c r="G204" s="46"/>
      <c r="H204" s="46"/>
      <c r="I204" s="46"/>
      <c r="J204" s="46"/>
      <c r="K204" s="46"/>
      <c r="L204" s="46"/>
      <c r="M204" s="61">
        <v>0</v>
      </c>
    </row>
    <row r="205" spans="1:13" x14ac:dyDescent="0.25">
      <c r="A205" s="170">
        <v>424</v>
      </c>
      <c r="B205" s="171" t="s">
        <v>342</v>
      </c>
      <c r="C205" s="172"/>
      <c r="D205" s="46"/>
      <c r="E205" s="46"/>
      <c r="F205" s="46"/>
      <c r="G205" s="46"/>
      <c r="H205" s="46"/>
      <c r="I205" s="46"/>
      <c r="J205" s="46"/>
      <c r="K205" s="46"/>
      <c r="L205" s="46"/>
      <c r="M205" s="61">
        <v>0</v>
      </c>
    </row>
    <row r="206" spans="1:13" x14ac:dyDescent="0.25">
      <c r="A206" s="170">
        <v>425</v>
      </c>
      <c r="B206" s="171" t="s">
        <v>343</v>
      </c>
      <c r="C206" s="172"/>
      <c r="D206" s="46"/>
      <c r="E206" s="46"/>
      <c r="F206" s="46"/>
      <c r="G206" s="46"/>
      <c r="H206" s="46"/>
      <c r="I206" s="46"/>
      <c r="J206" s="46"/>
      <c r="K206" s="46"/>
      <c r="L206" s="46"/>
      <c r="M206" s="61">
        <v>0</v>
      </c>
    </row>
    <row r="207" spans="1:13" x14ac:dyDescent="0.25">
      <c r="A207" s="178">
        <v>4300</v>
      </c>
      <c r="B207" s="179" t="s">
        <v>344</v>
      </c>
      <c r="C207" s="62">
        <v>0</v>
      </c>
      <c r="D207" s="72">
        <v>0</v>
      </c>
      <c r="E207" s="72">
        <v>0</v>
      </c>
      <c r="F207" s="72">
        <v>0</v>
      </c>
      <c r="G207" s="72">
        <v>0</v>
      </c>
      <c r="H207" s="72">
        <v>0</v>
      </c>
      <c r="I207" s="72">
        <v>0</v>
      </c>
      <c r="J207" s="72">
        <v>0</v>
      </c>
      <c r="K207" s="72">
        <v>0</v>
      </c>
      <c r="L207" s="72">
        <v>0</v>
      </c>
      <c r="M207" s="72">
        <v>0</v>
      </c>
    </row>
    <row r="208" spans="1:13" x14ac:dyDescent="0.25">
      <c r="A208" s="170">
        <v>431</v>
      </c>
      <c r="B208" s="171" t="s">
        <v>345</v>
      </c>
      <c r="C208" s="172">
        <v>0</v>
      </c>
      <c r="D208" s="46"/>
      <c r="E208" s="46"/>
      <c r="F208" s="46">
        <v>0</v>
      </c>
      <c r="G208" s="46">
        <v>0</v>
      </c>
      <c r="H208" s="46">
        <v>0</v>
      </c>
      <c r="I208" s="46">
        <v>0</v>
      </c>
      <c r="J208" s="46">
        <v>0</v>
      </c>
      <c r="K208" s="46">
        <v>0</v>
      </c>
      <c r="L208" s="46">
        <v>0</v>
      </c>
      <c r="M208" s="61">
        <v>0</v>
      </c>
    </row>
    <row r="209" spans="1:13" x14ac:dyDescent="0.25">
      <c r="A209" s="170">
        <v>432</v>
      </c>
      <c r="B209" s="171" t="s">
        <v>346</v>
      </c>
      <c r="C209" s="172">
        <v>0</v>
      </c>
      <c r="D209" s="46"/>
      <c r="E209" s="46"/>
      <c r="F209" s="46">
        <v>0</v>
      </c>
      <c r="G209" s="46">
        <v>0</v>
      </c>
      <c r="H209" s="46">
        <v>0</v>
      </c>
      <c r="I209" s="46">
        <v>0</v>
      </c>
      <c r="J209" s="46">
        <v>0</v>
      </c>
      <c r="K209" s="46">
        <v>0</v>
      </c>
      <c r="L209" s="46">
        <v>0</v>
      </c>
      <c r="M209" s="61">
        <v>0</v>
      </c>
    </row>
    <row r="210" spans="1:13" x14ac:dyDescent="0.25">
      <c r="A210" s="170">
        <v>433</v>
      </c>
      <c r="B210" s="171" t="s">
        <v>347</v>
      </c>
      <c r="C210" s="172">
        <v>0</v>
      </c>
      <c r="D210" s="46"/>
      <c r="E210" s="46"/>
      <c r="F210" s="46">
        <v>0</v>
      </c>
      <c r="G210" s="46">
        <v>0</v>
      </c>
      <c r="H210" s="46">
        <v>0</v>
      </c>
      <c r="I210" s="46">
        <v>0</v>
      </c>
      <c r="J210" s="46">
        <v>0</v>
      </c>
      <c r="K210" s="46">
        <v>0</v>
      </c>
      <c r="L210" s="46">
        <v>0</v>
      </c>
      <c r="M210" s="61">
        <v>0</v>
      </c>
    </row>
    <row r="211" spans="1:13" x14ac:dyDescent="0.25">
      <c r="A211" s="170">
        <v>434</v>
      </c>
      <c r="B211" s="171" t="s">
        <v>348</v>
      </c>
      <c r="C211" s="172">
        <v>0</v>
      </c>
      <c r="D211" s="46"/>
      <c r="E211" s="46"/>
      <c r="F211" s="46">
        <v>0</v>
      </c>
      <c r="G211" s="46">
        <v>0</v>
      </c>
      <c r="H211" s="46">
        <v>0</v>
      </c>
      <c r="I211" s="46">
        <v>0</v>
      </c>
      <c r="J211" s="46">
        <v>0</v>
      </c>
      <c r="K211" s="46">
        <v>0</v>
      </c>
      <c r="L211" s="46">
        <v>0</v>
      </c>
      <c r="M211" s="61">
        <v>0</v>
      </c>
    </row>
    <row r="212" spans="1:13" x14ac:dyDescent="0.25">
      <c r="A212" s="170">
        <v>435</v>
      </c>
      <c r="B212" s="171" t="s">
        <v>349</v>
      </c>
      <c r="C212" s="172">
        <v>0</v>
      </c>
      <c r="D212" s="46"/>
      <c r="E212" s="46"/>
      <c r="F212" s="46">
        <v>0</v>
      </c>
      <c r="G212" s="46">
        <v>0</v>
      </c>
      <c r="H212" s="46">
        <v>0</v>
      </c>
      <c r="I212" s="46">
        <v>0</v>
      </c>
      <c r="J212" s="46">
        <v>0</v>
      </c>
      <c r="K212" s="46">
        <v>0</v>
      </c>
      <c r="L212" s="46">
        <v>0</v>
      </c>
      <c r="M212" s="61">
        <v>0</v>
      </c>
    </row>
    <row r="213" spans="1:13" x14ac:dyDescent="0.25">
      <c r="A213" s="170">
        <v>436</v>
      </c>
      <c r="B213" s="171" t="s">
        <v>350</v>
      </c>
      <c r="C213" s="172">
        <v>0</v>
      </c>
      <c r="D213" s="46"/>
      <c r="E213" s="46"/>
      <c r="F213" s="46">
        <v>0</v>
      </c>
      <c r="G213" s="46">
        <v>0</v>
      </c>
      <c r="H213" s="46">
        <v>0</v>
      </c>
      <c r="I213" s="46">
        <v>0</v>
      </c>
      <c r="J213" s="46">
        <v>0</v>
      </c>
      <c r="K213" s="46">
        <v>0</v>
      </c>
      <c r="L213" s="46">
        <v>0</v>
      </c>
      <c r="M213" s="61">
        <v>0</v>
      </c>
    </row>
    <row r="214" spans="1:13" x14ac:dyDescent="0.25">
      <c r="A214" s="170">
        <v>437</v>
      </c>
      <c r="B214" s="171" t="s">
        <v>351</v>
      </c>
      <c r="C214" s="172">
        <v>0</v>
      </c>
      <c r="D214" s="46"/>
      <c r="E214" s="46"/>
      <c r="F214" s="46">
        <v>0</v>
      </c>
      <c r="G214" s="46">
        <v>0</v>
      </c>
      <c r="H214" s="46">
        <v>0</v>
      </c>
      <c r="I214" s="46">
        <v>0</v>
      </c>
      <c r="J214" s="46">
        <v>0</v>
      </c>
      <c r="K214" s="46">
        <v>0</v>
      </c>
      <c r="L214" s="46">
        <v>0</v>
      </c>
      <c r="M214" s="61">
        <v>0</v>
      </c>
    </row>
    <row r="215" spans="1:13" x14ac:dyDescent="0.25">
      <c r="A215" s="170">
        <v>438</v>
      </c>
      <c r="B215" s="171" t="s">
        <v>352</v>
      </c>
      <c r="C215" s="172"/>
      <c r="D215" s="46"/>
      <c r="E215" s="46"/>
      <c r="F215" s="46"/>
      <c r="G215" s="46"/>
      <c r="H215" s="46"/>
      <c r="I215" s="46"/>
      <c r="J215" s="46"/>
      <c r="K215" s="46"/>
      <c r="L215" s="46"/>
      <c r="M215" s="61">
        <v>0</v>
      </c>
    </row>
    <row r="216" spans="1:13" x14ac:dyDescent="0.25">
      <c r="A216" s="170">
        <v>439</v>
      </c>
      <c r="B216" s="171" t="s">
        <v>353</v>
      </c>
      <c r="C216" s="172">
        <v>0</v>
      </c>
      <c r="D216" s="46"/>
      <c r="E216" s="46"/>
      <c r="F216" s="46">
        <v>0</v>
      </c>
      <c r="G216" s="46">
        <v>0</v>
      </c>
      <c r="H216" s="46">
        <v>0</v>
      </c>
      <c r="I216" s="46">
        <v>0</v>
      </c>
      <c r="J216" s="46">
        <v>0</v>
      </c>
      <c r="K216" s="46">
        <v>0</v>
      </c>
      <c r="L216" s="46">
        <v>0</v>
      </c>
      <c r="M216" s="61">
        <v>0</v>
      </c>
    </row>
    <row r="217" spans="1:13" x14ac:dyDescent="0.25">
      <c r="A217" s="178">
        <v>4400</v>
      </c>
      <c r="B217" s="179" t="s">
        <v>354</v>
      </c>
      <c r="C217" s="62">
        <v>225636</v>
      </c>
      <c r="D217" s="72">
        <v>0</v>
      </c>
      <c r="E217" s="72">
        <v>0</v>
      </c>
      <c r="F217" s="72">
        <v>0</v>
      </c>
      <c r="G217" s="72">
        <v>209224</v>
      </c>
      <c r="H217" s="72">
        <v>0</v>
      </c>
      <c r="I217" s="72">
        <v>0</v>
      </c>
      <c r="J217" s="72">
        <v>0</v>
      </c>
      <c r="K217" s="72">
        <v>0</v>
      </c>
      <c r="L217" s="72">
        <v>0</v>
      </c>
      <c r="M217" s="72">
        <v>434860</v>
      </c>
    </row>
    <row r="218" spans="1:13" x14ac:dyDescent="0.25">
      <c r="A218" s="170">
        <v>441</v>
      </c>
      <c r="B218" s="171" t="s">
        <v>355</v>
      </c>
      <c r="C218" s="172">
        <v>109236</v>
      </c>
      <c r="D218" s="46"/>
      <c r="E218" s="46"/>
      <c r="F218" s="46">
        <v>0</v>
      </c>
      <c r="G218" s="46">
        <v>0</v>
      </c>
      <c r="H218" s="46">
        <v>0</v>
      </c>
      <c r="I218" s="46">
        <v>0</v>
      </c>
      <c r="J218" s="46">
        <v>0</v>
      </c>
      <c r="K218" s="46">
        <v>0</v>
      </c>
      <c r="L218" s="46">
        <v>0</v>
      </c>
      <c r="M218" s="61">
        <v>109236</v>
      </c>
    </row>
    <row r="219" spans="1:13" x14ac:dyDescent="0.25">
      <c r="A219" s="170">
        <v>442</v>
      </c>
      <c r="B219" s="171" t="s">
        <v>356</v>
      </c>
      <c r="C219" s="172">
        <v>116400</v>
      </c>
      <c r="D219" s="46"/>
      <c r="E219" s="46"/>
      <c r="F219" s="46">
        <v>0</v>
      </c>
      <c r="G219" s="46">
        <v>0</v>
      </c>
      <c r="H219" s="46">
        <v>0</v>
      </c>
      <c r="I219" s="46">
        <v>0</v>
      </c>
      <c r="J219" s="46">
        <v>0</v>
      </c>
      <c r="K219" s="46">
        <v>0</v>
      </c>
      <c r="L219" s="46">
        <v>0</v>
      </c>
      <c r="M219" s="61">
        <v>116400</v>
      </c>
    </row>
    <row r="220" spans="1:13" x14ac:dyDescent="0.25">
      <c r="A220" s="170">
        <v>443</v>
      </c>
      <c r="B220" s="171" t="s">
        <v>357</v>
      </c>
      <c r="C220" s="172">
        <v>0</v>
      </c>
      <c r="D220" s="46"/>
      <c r="E220" s="46"/>
      <c r="F220" s="46">
        <v>0</v>
      </c>
      <c r="G220" s="46">
        <v>132064</v>
      </c>
      <c r="H220" s="46">
        <v>0</v>
      </c>
      <c r="I220" s="46">
        <v>0</v>
      </c>
      <c r="J220" s="46">
        <v>0</v>
      </c>
      <c r="K220" s="46">
        <v>0</v>
      </c>
      <c r="L220" s="46">
        <v>0</v>
      </c>
      <c r="M220" s="61">
        <v>132064</v>
      </c>
    </row>
    <row r="221" spans="1:13" x14ac:dyDescent="0.25">
      <c r="A221" s="170">
        <v>444</v>
      </c>
      <c r="B221" s="171" t="s">
        <v>358</v>
      </c>
      <c r="C221" s="172">
        <v>0</v>
      </c>
      <c r="D221" s="46"/>
      <c r="E221" s="46"/>
      <c r="F221" s="46">
        <v>0</v>
      </c>
      <c r="G221" s="46">
        <v>0</v>
      </c>
      <c r="H221" s="46">
        <v>0</v>
      </c>
      <c r="I221" s="46">
        <v>0</v>
      </c>
      <c r="J221" s="46">
        <v>0</v>
      </c>
      <c r="K221" s="46">
        <v>0</v>
      </c>
      <c r="L221" s="46">
        <v>0</v>
      </c>
      <c r="M221" s="61">
        <v>0</v>
      </c>
    </row>
    <row r="222" spans="1:13" x14ac:dyDescent="0.25">
      <c r="A222" s="170">
        <v>445</v>
      </c>
      <c r="B222" s="171" t="s">
        <v>359</v>
      </c>
      <c r="C222" s="172">
        <v>0</v>
      </c>
      <c r="D222" s="46"/>
      <c r="E222" s="46"/>
      <c r="F222" s="46">
        <v>0</v>
      </c>
      <c r="G222" s="46">
        <v>77160</v>
      </c>
      <c r="H222" s="46">
        <v>0</v>
      </c>
      <c r="I222" s="46">
        <v>0</v>
      </c>
      <c r="J222" s="46">
        <v>0</v>
      </c>
      <c r="K222" s="46">
        <v>0</v>
      </c>
      <c r="L222" s="46">
        <v>0</v>
      </c>
      <c r="M222" s="61">
        <v>77160</v>
      </c>
    </row>
    <row r="223" spans="1:13" x14ac:dyDescent="0.25">
      <c r="A223" s="170">
        <v>446</v>
      </c>
      <c r="B223" s="171" t="s">
        <v>360</v>
      </c>
      <c r="C223" s="172">
        <v>0</v>
      </c>
      <c r="D223" s="46"/>
      <c r="E223" s="46"/>
      <c r="F223" s="46">
        <v>0</v>
      </c>
      <c r="G223" s="46">
        <v>0</v>
      </c>
      <c r="H223" s="46">
        <v>0</v>
      </c>
      <c r="I223" s="46">
        <v>0</v>
      </c>
      <c r="J223" s="46">
        <v>0</v>
      </c>
      <c r="K223" s="46">
        <v>0</v>
      </c>
      <c r="L223" s="46">
        <v>0</v>
      </c>
      <c r="M223" s="61">
        <v>0</v>
      </c>
    </row>
    <row r="224" spans="1:13" x14ac:dyDescent="0.25">
      <c r="A224" s="170">
        <v>447</v>
      </c>
      <c r="B224" s="171" t="s">
        <v>361</v>
      </c>
      <c r="C224" s="172">
        <v>0</v>
      </c>
      <c r="D224" s="46"/>
      <c r="E224" s="46"/>
      <c r="F224" s="46">
        <v>0</v>
      </c>
      <c r="G224" s="46">
        <v>0</v>
      </c>
      <c r="H224" s="46">
        <v>0</v>
      </c>
      <c r="I224" s="46">
        <v>0</v>
      </c>
      <c r="J224" s="46">
        <v>0</v>
      </c>
      <c r="K224" s="46">
        <v>0</v>
      </c>
      <c r="L224" s="46">
        <v>0</v>
      </c>
      <c r="M224" s="61">
        <v>0</v>
      </c>
    </row>
    <row r="225" spans="1:13" x14ac:dyDescent="0.25">
      <c r="A225" s="170">
        <v>448</v>
      </c>
      <c r="B225" s="171" t="s">
        <v>362</v>
      </c>
      <c r="C225" s="172">
        <v>0</v>
      </c>
      <c r="D225" s="46"/>
      <c r="E225" s="46"/>
      <c r="F225" s="46">
        <v>0</v>
      </c>
      <c r="G225" s="46">
        <v>0</v>
      </c>
      <c r="H225" s="46">
        <v>0</v>
      </c>
      <c r="I225" s="46">
        <v>0</v>
      </c>
      <c r="J225" s="46">
        <v>0</v>
      </c>
      <c r="K225" s="46">
        <v>0</v>
      </c>
      <c r="L225" s="46">
        <v>0</v>
      </c>
      <c r="M225" s="61">
        <v>0</v>
      </c>
    </row>
    <row r="226" spans="1:13" x14ac:dyDescent="0.25">
      <c r="A226" s="178">
        <v>4500</v>
      </c>
      <c r="B226" s="179" t="s">
        <v>363</v>
      </c>
      <c r="C226" s="62">
        <v>0</v>
      </c>
      <c r="D226" s="72">
        <v>0</v>
      </c>
      <c r="E226" s="72">
        <v>0</v>
      </c>
      <c r="F226" s="72">
        <v>0</v>
      </c>
      <c r="G226" s="72">
        <v>744000</v>
      </c>
      <c r="H226" s="72">
        <v>0</v>
      </c>
      <c r="I226" s="72">
        <v>0</v>
      </c>
      <c r="J226" s="72">
        <v>0</v>
      </c>
      <c r="K226" s="72">
        <v>0</v>
      </c>
      <c r="L226" s="72">
        <v>0</v>
      </c>
      <c r="M226" s="72">
        <v>744000</v>
      </c>
    </row>
    <row r="227" spans="1:13" x14ac:dyDescent="0.25">
      <c r="A227" s="170">
        <v>451</v>
      </c>
      <c r="B227" s="171" t="s">
        <v>364</v>
      </c>
      <c r="C227" s="172">
        <v>0</v>
      </c>
      <c r="D227" s="46"/>
      <c r="E227" s="46"/>
      <c r="F227" s="46">
        <v>0</v>
      </c>
      <c r="G227" s="46">
        <v>744000</v>
      </c>
      <c r="H227" s="46">
        <v>0</v>
      </c>
      <c r="I227" s="46">
        <v>0</v>
      </c>
      <c r="J227" s="46"/>
      <c r="K227" s="46"/>
      <c r="L227" s="46"/>
      <c r="M227" s="61">
        <v>744000</v>
      </c>
    </row>
    <row r="228" spans="1:13" x14ac:dyDescent="0.25">
      <c r="A228" s="170">
        <v>452</v>
      </c>
      <c r="B228" s="171" t="s">
        <v>365</v>
      </c>
      <c r="C228" s="172">
        <v>0</v>
      </c>
      <c r="D228" s="46"/>
      <c r="E228" s="46"/>
      <c r="F228" s="46">
        <v>0</v>
      </c>
      <c r="G228" s="46">
        <v>0</v>
      </c>
      <c r="H228" s="46">
        <v>0</v>
      </c>
      <c r="I228" s="46">
        <v>0</v>
      </c>
      <c r="J228" s="46"/>
      <c r="K228" s="46"/>
      <c r="L228" s="46"/>
      <c r="M228" s="61">
        <v>0</v>
      </c>
    </row>
    <row r="229" spans="1:13" x14ac:dyDescent="0.25">
      <c r="A229" s="170">
        <v>459</v>
      </c>
      <c r="B229" s="171" t="s">
        <v>366</v>
      </c>
      <c r="C229" s="172">
        <v>0</v>
      </c>
      <c r="D229" s="46"/>
      <c r="E229" s="46"/>
      <c r="F229" s="46">
        <v>0</v>
      </c>
      <c r="G229" s="46">
        <v>0</v>
      </c>
      <c r="H229" s="46">
        <v>0</v>
      </c>
      <c r="I229" s="46">
        <v>0</v>
      </c>
      <c r="J229" s="46"/>
      <c r="K229" s="46"/>
      <c r="L229" s="46"/>
      <c r="M229" s="61">
        <v>0</v>
      </c>
    </row>
    <row r="230" spans="1:13" x14ac:dyDescent="0.25">
      <c r="A230" s="178">
        <v>4600</v>
      </c>
      <c r="B230" s="179" t="s">
        <v>367</v>
      </c>
      <c r="C230" s="62">
        <v>0</v>
      </c>
      <c r="D230" s="72">
        <v>0</v>
      </c>
      <c r="E230" s="72">
        <v>0</v>
      </c>
      <c r="F230" s="72">
        <v>0</v>
      </c>
      <c r="G230" s="72">
        <v>0</v>
      </c>
      <c r="H230" s="72">
        <v>0</v>
      </c>
      <c r="I230" s="72">
        <v>0</v>
      </c>
      <c r="J230" s="72">
        <v>0</v>
      </c>
      <c r="K230" s="72">
        <v>0</v>
      </c>
      <c r="L230" s="72">
        <v>0</v>
      </c>
      <c r="M230" s="72">
        <v>0</v>
      </c>
    </row>
    <row r="231" spans="1:13" x14ac:dyDescent="0.25">
      <c r="A231" s="170">
        <v>461</v>
      </c>
      <c r="B231" s="171" t="s">
        <v>368</v>
      </c>
      <c r="C231" s="172">
        <v>0</v>
      </c>
      <c r="D231" s="46"/>
      <c r="E231" s="46"/>
      <c r="F231" s="46">
        <v>0</v>
      </c>
      <c r="G231" s="46">
        <v>0</v>
      </c>
      <c r="H231" s="46">
        <v>0</v>
      </c>
      <c r="I231" s="46">
        <v>0</v>
      </c>
      <c r="J231" s="46"/>
      <c r="K231" s="46"/>
      <c r="L231" s="46"/>
      <c r="M231" s="61">
        <v>0</v>
      </c>
    </row>
    <row r="232" spans="1:13" x14ac:dyDescent="0.25">
      <c r="A232" s="170">
        <v>462</v>
      </c>
      <c r="B232" s="171" t="s">
        <v>369</v>
      </c>
      <c r="C232" s="172"/>
      <c r="D232" s="46"/>
      <c r="E232" s="46"/>
      <c r="F232" s="46"/>
      <c r="G232" s="46"/>
      <c r="H232" s="46"/>
      <c r="I232" s="46"/>
      <c r="J232" s="46"/>
      <c r="K232" s="46"/>
      <c r="L232" s="46"/>
      <c r="M232" s="61">
        <v>0</v>
      </c>
    </row>
    <row r="233" spans="1:13" x14ac:dyDescent="0.25">
      <c r="A233" s="170">
        <v>463</v>
      </c>
      <c r="B233" s="171" t="s">
        <v>370</v>
      </c>
      <c r="C233" s="172"/>
      <c r="D233" s="46"/>
      <c r="E233" s="46"/>
      <c r="F233" s="46"/>
      <c r="G233" s="46"/>
      <c r="H233" s="46"/>
      <c r="I233" s="46"/>
      <c r="J233" s="46"/>
      <c r="K233" s="46"/>
      <c r="L233" s="46"/>
      <c r="M233" s="61">
        <v>0</v>
      </c>
    </row>
    <row r="234" spans="1:13" ht="30" x14ac:dyDescent="0.25">
      <c r="A234" s="170">
        <v>464</v>
      </c>
      <c r="B234" s="171" t="s">
        <v>371</v>
      </c>
      <c r="C234" s="172">
        <v>0</v>
      </c>
      <c r="D234" s="46"/>
      <c r="E234" s="46"/>
      <c r="F234" s="46">
        <v>0</v>
      </c>
      <c r="G234" s="46">
        <v>0</v>
      </c>
      <c r="H234" s="46">
        <v>0</v>
      </c>
      <c r="I234" s="46">
        <v>0</v>
      </c>
      <c r="J234" s="46"/>
      <c r="K234" s="46"/>
      <c r="L234" s="46"/>
      <c r="M234" s="61">
        <v>0</v>
      </c>
    </row>
    <row r="235" spans="1:13" ht="30" x14ac:dyDescent="0.25">
      <c r="A235" s="170">
        <v>465</v>
      </c>
      <c r="B235" s="171" t="s">
        <v>372</v>
      </c>
      <c r="C235" s="172"/>
      <c r="D235" s="46"/>
      <c r="E235" s="46"/>
      <c r="F235" s="46"/>
      <c r="G235" s="46"/>
      <c r="H235" s="46"/>
      <c r="I235" s="46"/>
      <c r="J235" s="46"/>
      <c r="K235" s="46"/>
      <c r="L235" s="46"/>
      <c r="M235" s="61">
        <v>0</v>
      </c>
    </row>
    <row r="236" spans="1:13" x14ac:dyDescent="0.25">
      <c r="A236" s="170">
        <v>466</v>
      </c>
      <c r="B236" s="171" t="s">
        <v>373</v>
      </c>
      <c r="C236" s="172"/>
      <c r="D236" s="46"/>
      <c r="E236" s="46"/>
      <c r="F236" s="46"/>
      <c r="G236" s="46"/>
      <c r="H236" s="46"/>
      <c r="I236" s="46"/>
      <c r="J236" s="46"/>
      <c r="K236" s="46"/>
      <c r="L236" s="46"/>
      <c r="M236" s="61">
        <v>0</v>
      </c>
    </row>
    <row r="237" spans="1:13" x14ac:dyDescent="0.25">
      <c r="A237" s="170">
        <v>469</v>
      </c>
      <c r="B237" s="171" t="s">
        <v>374</v>
      </c>
      <c r="C237" s="172">
        <v>0</v>
      </c>
      <c r="D237" s="46"/>
      <c r="E237" s="46"/>
      <c r="F237" s="46">
        <v>0</v>
      </c>
      <c r="G237" s="46">
        <v>0</v>
      </c>
      <c r="H237" s="46">
        <v>0</v>
      </c>
      <c r="I237" s="46">
        <v>0</v>
      </c>
      <c r="J237" s="46"/>
      <c r="K237" s="46"/>
      <c r="L237" s="46"/>
      <c r="M237" s="61">
        <v>0</v>
      </c>
    </row>
    <row r="238" spans="1:13" x14ac:dyDescent="0.25">
      <c r="A238" s="178">
        <v>4700</v>
      </c>
      <c r="B238" s="179" t="s">
        <v>375</v>
      </c>
      <c r="C238" s="62">
        <v>0</v>
      </c>
      <c r="D238" s="72">
        <v>0</v>
      </c>
      <c r="E238" s="72">
        <v>0</v>
      </c>
      <c r="F238" s="72">
        <v>0</v>
      </c>
      <c r="G238" s="72">
        <v>0</v>
      </c>
      <c r="H238" s="72">
        <v>0</v>
      </c>
      <c r="I238" s="72">
        <v>0</v>
      </c>
      <c r="J238" s="72">
        <v>0</v>
      </c>
      <c r="K238" s="72">
        <v>0</v>
      </c>
      <c r="L238" s="72">
        <v>0</v>
      </c>
      <c r="M238" s="72">
        <v>0</v>
      </c>
    </row>
    <row r="239" spans="1:13" x14ac:dyDescent="0.25">
      <c r="A239" s="170">
        <v>471</v>
      </c>
      <c r="B239" s="171" t="s">
        <v>376</v>
      </c>
      <c r="C239" s="172">
        <v>0</v>
      </c>
      <c r="D239" s="46"/>
      <c r="E239" s="46"/>
      <c r="F239" s="46">
        <v>0</v>
      </c>
      <c r="G239" s="46">
        <v>0</v>
      </c>
      <c r="H239" s="46">
        <v>0</v>
      </c>
      <c r="I239" s="46">
        <v>0</v>
      </c>
      <c r="J239" s="46"/>
      <c r="K239" s="46"/>
      <c r="L239" s="46"/>
      <c r="M239" s="61">
        <v>0</v>
      </c>
    </row>
    <row r="240" spans="1:13" x14ac:dyDescent="0.25">
      <c r="A240" s="178">
        <v>4800</v>
      </c>
      <c r="B240" s="179" t="s">
        <v>377</v>
      </c>
      <c r="C240" s="62">
        <v>0</v>
      </c>
      <c r="D240" s="72">
        <v>0</v>
      </c>
      <c r="E240" s="72">
        <v>0</v>
      </c>
      <c r="F240" s="72">
        <v>0</v>
      </c>
      <c r="G240" s="72">
        <v>0</v>
      </c>
      <c r="H240" s="72">
        <v>0</v>
      </c>
      <c r="I240" s="72">
        <v>0</v>
      </c>
      <c r="J240" s="72">
        <v>0</v>
      </c>
      <c r="K240" s="72">
        <v>0</v>
      </c>
      <c r="L240" s="72">
        <v>0</v>
      </c>
      <c r="M240" s="72">
        <v>0</v>
      </c>
    </row>
    <row r="241" spans="1:13" x14ac:dyDescent="0.25">
      <c r="A241" s="170">
        <v>481</v>
      </c>
      <c r="B241" s="171" t="s">
        <v>378</v>
      </c>
      <c r="C241" s="172">
        <v>0</v>
      </c>
      <c r="D241" s="46"/>
      <c r="E241" s="46"/>
      <c r="F241" s="46">
        <v>0</v>
      </c>
      <c r="G241" s="46">
        <v>0</v>
      </c>
      <c r="H241" s="46">
        <v>0</v>
      </c>
      <c r="I241" s="46">
        <v>0</v>
      </c>
      <c r="J241" s="46"/>
      <c r="K241" s="46"/>
      <c r="L241" s="46"/>
      <c r="M241" s="61">
        <v>0</v>
      </c>
    </row>
    <row r="242" spans="1:13" x14ac:dyDescent="0.25">
      <c r="A242" s="170">
        <v>482</v>
      </c>
      <c r="B242" s="171" t="s">
        <v>379</v>
      </c>
      <c r="C242" s="172">
        <v>0</v>
      </c>
      <c r="D242" s="46"/>
      <c r="E242" s="46"/>
      <c r="F242" s="46">
        <v>0</v>
      </c>
      <c r="G242" s="46">
        <v>0</v>
      </c>
      <c r="H242" s="46">
        <v>0</v>
      </c>
      <c r="I242" s="46">
        <v>0</v>
      </c>
      <c r="J242" s="46"/>
      <c r="K242" s="46"/>
      <c r="L242" s="46"/>
      <c r="M242" s="61">
        <v>0</v>
      </c>
    </row>
    <row r="243" spans="1:13" x14ac:dyDescent="0.25">
      <c r="A243" s="170">
        <v>483</v>
      </c>
      <c r="B243" s="171" t="s">
        <v>380</v>
      </c>
      <c r="C243" s="172">
        <v>0</v>
      </c>
      <c r="D243" s="46"/>
      <c r="E243" s="46"/>
      <c r="F243" s="46">
        <v>0</v>
      </c>
      <c r="G243" s="46">
        <v>0</v>
      </c>
      <c r="H243" s="46">
        <v>0</v>
      </c>
      <c r="I243" s="46">
        <v>0</v>
      </c>
      <c r="J243" s="46"/>
      <c r="K243" s="46"/>
      <c r="L243" s="46"/>
      <c r="M243" s="61">
        <v>0</v>
      </c>
    </row>
    <row r="244" spans="1:13" x14ac:dyDescent="0.25">
      <c r="A244" s="170">
        <v>484</v>
      </c>
      <c r="B244" s="171" t="s">
        <v>381</v>
      </c>
      <c r="C244" s="172">
        <v>0</v>
      </c>
      <c r="D244" s="46"/>
      <c r="E244" s="46"/>
      <c r="F244" s="46">
        <v>0</v>
      </c>
      <c r="G244" s="46">
        <v>0</v>
      </c>
      <c r="H244" s="46">
        <v>0</v>
      </c>
      <c r="I244" s="46">
        <v>0</v>
      </c>
      <c r="J244" s="46"/>
      <c r="K244" s="46"/>
      <c r="L244" s="46"/>
      <c r="M244" s="61">
        <v>0</v>
      </c>
    </row>
    <row r="245" spans="1:13" x14ac:dyDescent="0.25">
      <c r="A245" s="170">
        <v>485</v>
      </c>
      <c r="B245" s="171" t="s">
        <v>382</v>
      </c>
      <c r="C245" s="172">
        <v>0</v>
      </c>
      <c r="D245" s="46"/>
      <c r="E245" s="46"/>
      <c r="F245" s="46">
        <v>0</v>
      </c>
      <c r="G245" s="46">
        <v>0</v>
      </c>
      <c r="H245" s="46">
        <v>0</v>
      </c>
      <c r="I245" s="46">
        <v>0</v>
      </c>
      <c r="J245" s="46"/>
      <c r="K245" s="46"/>
      <c r="L245" s="46"/>
      <c r="M245" s="61">
        <v>0</v>
      </c>
    </row>
    <row r="246" spans="1:13" x14ac:dyDescent="0.25">
      <c r="A246" s="178">
        <v>4900</v>
      </c>
      <c r="B246" s="179" t="s">
        <v>383</v>
      </c>
      <c r="C246" s="62">
        <v>0</v>
      </c>
      <c r="D246" s="72">
        <v>0</v>
      </c>
      <c r="E246" s="72">
        <v>0</v>
      </c>
      <c r="F246" s="72">
        <v>0</v>
      </c>
      <c r="G246" s="72">
        <v>0</v>
      </c>
      <c r="H246" s="72">
        <v>0</v>
      </c>
      <c r="I246" s="72">
        <v>0</v>
      </c>
      <c r="J246" s="72">
        <v>0</v>
      </c>
      <c r="K246" s="72">
        <v>0</v>
      </c>
      <c r="L246" s="72">
        <v>0</v>
      </c>
      <c r="M246" s="72">
        <v>0</v>
      </c>
    </row>
    <row r="247" spans="1:13" x14ac:dyDescent="0.25">
      <c r="A247" s="170">
        <v>491</v>
      </c>
      <c r="B247" s="171" t="s">
        <v>384</v>
      </c>
      <c r="C247" s="172">
        <v>0</v>
      </c>
      <c r="D247" s="46"/>
      <c r="E247" s="46"/>
      <c r="F247" s="46">
        <v>0</v>
      </c>
      <c r="G247" s="46">
        <v>0</v>
      </c>
      <c r="H247" s="46">
        <v>0</v>
      </c>
      <c r="I247" s="46">
        <v>0</v>
      </c>
      <c r="J247" s="46"/>
      <c r="K247" s="46"/>
      <c r="L247" s="46"/>
      <c r="M247" s="61">
        <v>0</v>
      </c>
    </row>
    <row r="248" spans="1:13" x14ac:dyDescent="0.25">
      <c r="A248" s="170">
        <v>492</v>
      </c>
      <c r="B248" s="171" t="s">
        <v>385</v>
      </c>
      <c r="C248" s="172">
        <v>0</v>
      </c>
      <c r="D248" s="46"/>
      <c r="E248" s="46"/>
      <c r="F248" s="46">
        <v>0</v>
      </c>
      <c r="G248" s="46">
        <v>0</v>
      </c>
      <c r="H248" s="46">
        <v>0</v>
      </c>
      <c r="I248" s="46">
        <v>0</v>
      </c>
      <c r="J248" s="46"/>
      <c r="K248" s="46"/>
      <c r="L248" s="46"/>
      <c r="M248" s="61">
        <v>0</v>
      </c>
    </row>
    <row r="249" spans="1:13" x14ac:dyDescent="0.25">
      <c r="A249" s="170">
        <v>493</v>
      </c>
      <c r="B249" s="171" t="s">
        <v>386</v>
      </c>
      <c r="C249" s="172">
        <v>0</v>
      </c>
      <c r="D249" s="46"/>
      <c r="E249" s="46"/>
      <c r="F249" s="46">
        <v>0</v>
      </c>
      <c r="G249" s="46">
        <v>0</v>
      </c>
      <c r="H249" s="46">
        <v>0</v>
      </c>
      <c r="I249" s="46">
        <v>0</v>
      </c>
      <c r="J249" s="46"/>
      <c r="K249" s="46"/>
      <c r="L249" s="46"/>
      <c r="M249" s="61">
        <v>0</v>
      </c>
    </row>
    <row r="250" spans="1:13" x14ac:dyDescent="0.25">
      <c r="A250" s="180">
        <v>5000</v>
      </c>
      <c r="B250" s="166" t="s">
        <v>387</v>
      </c>
      <c r="C250" s="67">
        <v>160560</v>
      </c>
      <c r="D250" s="68">
        <v>0</v>
      </c>
      <c r="E250" s="68">
        <v>0</v>
      </c>
      <c r="F250" s="68">
        <v>0</v>
      </c>
      <c r="G250" s="68">
        <v>270600</v>
      </c>
      <c r="H250" s="68">
        <v>0</v>
      </c>
      <c r="I250" s="68">
        <v>0</v>
      </c>
      <c r="J250" s="68">
        <v>0</v>
      </c>
      <c r="K250" s="68">
        <v>0</v>
      </c>
      <c r="L250" s="68">
        <v>0</v>
      </c>
      <c r="M250" s="68">
        <v>431160</v>
      </c>
    </row>
    <row r="251" spans="1:13" x14ac:dyDescent="0.25">
      <c r="A251" s="178">
        <v>5100</v>
      </c>
      <c r="B251" s="179" t="s">
        <v>388</v>
      </c>
      <c r="C251" s="62">
        <v>56400</v>
      </c>
      <c r="D251" s="72">
        <v>0</v>
      </c>
      <c r="E251" s="72">
        <v>0</v>
      </c>
      <c r="F251" s="72">
        <v>0</v>
      </c>
      <c r="G251" s="72">
        <v>0</v>
      </c>
      <c r="H251" s="72">
        <v>0</v>
      </c>
      <c r="I251" s="72">
        <v>0</v>
      </c>
      <c r="J251" s="72">
        <v>0</v>
      </c>
      <c r="K251" s="72">
        <v>0</v>
      </c>
      <c r="L251" s="72">
        <v>0</v>
      </c>
      <c r="M251" s="72">
        <v>56400</v>
      </c>
    </row>
    <row r="252" spans="1:13" x14ac:dyDescent="0.25">
      <c r="A252" s="170">
        <v>511</v>
      </c>
      <c r="B252" s="171" t="s">
        <v>389</v>
      </c>
      <c r="C252" s="172">
        <v>36000</v>
      </c>
      <c r="D252" s="46">
        <v>0</v>
      </c>
      <c r="E252" s="46"/>
      <c r="F252" s="46">
        <v>0</v>
      </c>
      <c r="G252" s="46">
        <v>0</v>
      </c>
      <c r="H252" s="46">
        <v>0</v>
      </c>
      <c r="I252" s="46">
        <v>0</v>
      </c>
      <c r="J252" s="46">
        <v>0</v>
      </c>
      <c r="K252" s="46">
        <v>0</v>
      </c>
      <c r="L252" s="46">
        <v>0</v>
      </c>
      <c r="M252" s="61">
        <v>36000</v>
      </c>
    </row>
    <row r="253" spans="1:13" x14ac:dyDescent="0.25">
      <c r="A253" s="170">
        <v>512</v>
      </c>
      <c r="B253" s="171" t="s">
        <v>390</v>
      </c>
      <c r="C253" s="172">
        <v>0</v>
      </c>
      <c r="D253" s="46">
        <v>0</v>
      </c>
      <c r="E253" s="46"/>
      <c r="F253" s="46">
        <v>0</v>
      </c>
      <c r="G253" s="46">
        <v>0</v>
      </c>
      <c r="H253" s="46">
        <v>0</v>
      </c>
      <c r="I253" s="46">
        <v>0</v>
      </c>
      <c r="J253" s="46">
        <v>0</v>
      </c>
      <c r="K253" s="46">
        <v>0</v>
      </c>
      <c r="L253" s="46">
        <v>0</v>
      </c>
      <c r="M253" s="61">
        <v>0</v>
      </c>
    </row>
    <row r="254" spans="1:13" x14ac:dyDescent="0.25">
      <c r="A254" s="170">
        <v>513</v>
      </c>
      <c r="B254" s="171" t="s">
        <v>391</v>
      </c>
      <c r="C254" s="172">
        <v>0</v>
      </c>
      <c r="D254" s="46">
        <v>0</v>
      </c>
      <c r="E254" s="46"/>
      <c r="F254" s="46">
        <v>0</v>
      </c>
      <c r="G254" s="46">
        <v>0</v>
      </c>
      <c r="H254" s="46">
        <v>0</v>
      </c>
      <c r="I254" s="46">
        <v>0</v>
      </c>
      <c r="J254" s="46">
        <v>0</v>
      </c>
      <c r="K254" s="46">
        <v>0</v>
      </c>
      <c r="L254" s="46">
        <v>0</v>
      </c>
      <c r="M254" s="61">
        <v>0</v>
      </c>
    </row>
    <row r="255" spans="1:13" x14ac:dyDescent="0.25">
      <c r="A255" s="170">
        <v>514</v>
      </c>
      <c r="B255" s="171" t="s">
        <v>392</v>
      </c>
      <c r="C255" s="172">
        <v>0</v>
      </c>
      <c r="D255" s="46">
        <v>0</v>
      </c>
      <c r="E255" s="46"/>
      <c r="F255" s="46">
        <v>0</v>
      </c>
      <c r="G255" s="46">
        <v>0</v>
      </c>
      <c r="H255" s="46">
        <v>0</v>
      </c>
      <c r="I255" s="46">
        <v>0</v>
      </c>
      <c r="J255" s="46">
        <v>0</v>
      </c>
      <c r="K255" s="46">
        <v>0</v>
      </c>
      <c r="L255" s="46">
        <v>0</v>
      </c>
      <c r="M255" s="61">
        <v>0</v>
      </c>
    </row>
    <row r="256" spans="1:13" x14ac:dyDescent="0.25">
      <c r="A256" s="170">
        <v>515</v>
      </c>
      <c r="B256" s="171" t="s">
        <v>393</v>
      </c>
      <c r="C256" s="172">
        <v>20400</v>
      </c>
      <c r="D256" s="46">
        <v>0</v>
      </c>
      <c r="E256" s="46"/>
      <c r="F256" s="46">
        <v>0</v>
      </c>
      <c r="G256" s="46">
        <v>0</v>
      </c>
      <c r="H256" s="46">
        <v>0</v>
      </c>
      <c r="I256" s="46">
        <v>0</v>
      </c>
      <c r="J256" s="46">
        <v>0</v>
      </c>
      <c r="K256" s="46">
        <v>0</v>
      </c>
      <c r="L256" s="46">
        <v>0</v>
      </c>
      <c r="M256" s="61">
        <v>20400</v>
      </c>
    </row>
    <row r="257" spans="1:13" x14ac:dyDescent="0.25">
      <c r="A257" s="170">
        <v>519</v>
      </c>
      <c r="B257" s="171" t="s">
        <v>394</v>
      </c>
      <c r="C257" s="172">
        <v>0</v>
      </c>
      <c r="D257" s="46">
        <v>0</v>
      </c>
      <c r="E257" s="46"/>
      <c r="F257" s="46">
        <v>0</v>
      </c>
      <c r="G257" s="46">
        <v>0</v>
      </c>
      <c r="H257" s="46">
        <v>0</v>
      </c>
      <c r="I257" s="46">
        <v>0</v>
      </c>
      <c r="J257" s="46">
        <v>0</v>
      </c>
      <c r="K257" s="46">
        <v>0</v>
      </c>
      <c r="L257" s="46">
        <v>0</v>
      </c>
      <c r="M257" s="61">
        <v>0</v>
      </c>
    </row>
    <row r="258" spans="1:13" x14ac:dyDescent="0.25">
      <c r="A258" s="178">
        <v>5200</v>
      </c>
      <c r="B258" s="179" t="s">
        <v>395</v>
      </c>
      <c r="C258" s="62">
        <v>54300</v>
      </c>
      <c r="D258" s="72">
        <v>0</v>
      </c>
      <c r="E258" s="72">
        <v>0</v>
      </c>
      <c r="F258" s="72">
        <v>0</v>
      </c>
      <c r="G258" s="72">
        <v>0</v>
      </c>
      <c r="H258" s="72">
        <v>0</v>
      </c>
      <c r="I258" s="72">
        <v>0</v>
      </c>
      <c r="J258" s="72">
        <v>0</v>
      </c>
      <c r="K258" s="72">
        <v>0</v>
      </c>
      <c r="L258" s="72">
        <v>0</v>
      </c>
      <c r="M258" s="72">
        <v>54300</v>
      </c>
    </row>
    <row r="259" spans="1:13" x14ac:dyDescent="0.25">
      <c r="A259" s="170">
        <v>521</v>
      </c>
      <c r="B259" s="171" t="s">
        <v>396</v>
      </c>
      <c r="C259" s="172">
        <v>1800</v>
      </c>
      <c r="D259" s="46">
        <v>0</v>
      </c>
      <c r="E259" s="46"/>
      <c r="F259" s="46">
        <v>0</v>
      </c>
      <c r="G259" s="46">
        <v>0</v>
      </c>
      <c r="H259" s="46">
        <v>0</v>
      </c>
      <c r="I259" s="46">
        <v>0</v>
      </c>
      <c r="J259" s="46">
        <v>0</v>
      </c>
      <c r="K259" s="46">
        <v>0</v>
      </c>
      <c r="L259" s="46">
        <v>0</v>
      </c>
      <c r="M259" s="61">
        <v>1800</v>
      </c>
    </row>
    <row r="260" spans="1:13" x14ac:dyDescent="0.25">
      <c r="A260" s="170">
        <v>522</v>
      </c>
      <c r="B260" s="171" t="s">
        <v>397</v>
      </c>
      <c r="C260" s="172">
        <v>0</v>
      </c>
      <c r="D260" s="46">
        <v>0</v>
      </c>
      <c r="E260" s="46"/>
      <c r="F260" s="46">
        <v>0</v>
      </c>
      <c r="G260" s="46">
        <v>0</v>
      </c>
      <c r="H260" s="46">
        <v>0</v>
      </c>
      <c r="I260" s="46">
        <v>0</v>
      </c>
      <c r="J260" s="46">
        <v>0</v>
      </c>
      <c r="K260" s="46">
        <v>0</v>
      </c>
      <c r="L260" s="46">
        <v>0</v>
      </c>
      <c r="M260" s="61">
        <v>0</v>
      </c>
    </row>
    <row r="261" spans="1:13" x14ac:dyDescent="0.25">
      <c r="A261" s="170">
        <v>523</v>
      </c>
      <c r="B261" s="171" t="s">
        <v>398</v>
      </c>
      <c r="C261" s="172">
        <v>0</v>
      </c>
      <c r="D261" s="46">
        <v>0</v>
      </c>
      <c r="E261" s="46"/>
      <c r="F261" s="46"/>
      <c r="G261" s="46">
        <v>0</v>
      </c>
      <c r="H261" s="46">
        <v>0</v>
      </c>
      <c r="I261" s="46">
        <v>0</v>
      </c>
      <c r="J261" s="46">
        <v>0</v>
      </c>
      <c r="K261" s="46">
        <v>0</v>
      </c>
      <c r="L261" s="46">
        <v>0</v>
      </c>
      <c r="M261" s="61">
        <v>0</v>
      </c>
    </row>
    <row r="262" spans="1:13" x14ac:dyDescent="0.25">
      <c r="A262" s="170">
        <v>529</v>
      </c>
      <c r="B262" s="171" t="s">
        <v>399</v>
      </c>
      <c r="C262" s="172">
        <v>52500</v>
      </c>
      <c r="D262" s="46">
        <v>0</v>
      </c>
      <c r="E262" s="46"/>
      <c r="F262" s="46">
        <v>0</v>
      </c>
      <c r="G262" s="46">
        <v>0</v>
      </c>
      <c r="H262" s="46">
        <v>0</v>
      </c>
      <c r="I262" s="46">
        <v>0</v>
      </c>
      <c r="J262" s="46">
        <v>0</v>
      </c>
      <c r="K262" s="46">
        <v>0</v>
      </c>
      <c r="L262" s="46">
        <v>0</v>
      </c>
      <c r="M262" s="61">
        <v>52500</v>
      </c>
    </row>
    <row r="263" spans="1:13" x14ac:dyDescent="0.25">
      <c r="A263" s="178">
        <v>5300</v>
      </c>
      <c r="B263" s="179" t="s">
        <v>400</v>
      </c>
      <c r="C263" s="62">
        <v>0</v>
      </c>
      <c r="D263" s="72">
        <v>0</v>
      </c>
      <c r="E263" s="72">
        <v>0</v>
      </c>
      <c r="F263" s="72">
        <v>0</v>
      </c>
      <c r="G263" s="72">
        <v>18600</v>
      </c>
      <c r="H263" s="72">
        <v>0</v>
      </c>
      <c r="I263" s="72">
        <v>0</v>
      </c>
      <c r="J263" s="72">
        <v>0</v>
      </c>
      <c r="K263" s="72">
        <v>0</v>
      </c>
      <c r="L263" s="72">
        <v>0</v>
      </c>
      <c r="M263" s="72">
        <v>18600</v>
      </c>
    </row>
    <row r="264" spans="1:13" x14ac:dyDescent="0.25">
      <c r="A264" s="170">
        <v>531</v>
      </c>
      <c r="B264" s="171" t="s">
        <v>401</v>
      </c>
      <c r="C264" s="172">
        <v>0</v>
      </c>
      <c r="D264" s="46">
        <v>0</v>
      </c>
      <c r="E264" s="46"/>
      <c r="F264" s="46">
        <v>0</v>
      </c>
      <c r="G264" s="46">
        <v>15150</v>
      </c>
      <c r="H264" s="46">
        <v>0</v>
      </c>
      <c r="I264" s="46">
        <v>0</v>
      </c>
      <c r="J264" s="46">
        <v>0</v>
      </c>
      <c r="K264" s="46">
        <v>0</v>
      </c>
      <c r="L264" s="46">
        <v>0</v>
      </c>
      <c r="M264" s="61">
        <v>15150</v>
      </c>
    </row>
    <row r="265" spans="1:13" x14ac:dyDescent="0.25">
      <c r="A265" s="170">
        <v>532</v>
      </c>
      <c r="B265" s="171" t="s">
        <v>402</v>
      </c>
      <c r="C265" s="172">
        <v>0</v>
      </c>
      <c r="D265" s="46">
        <v>0</v>
      </c>
      <c r="E265" s="46"/>
      <c r="F265" s="46">
        <v>0</v>
      </c>
      <c r="G265" s="46">
        <v>3450</v>
      </c>
      <c r="H265" s="46">
        <v>0</v>
      </c>
      <c r="I265" s="46">
        <v>0</v>
      </c>
      <c r="J265" s="46">
        <v>0</v>
      </c>
      <c r="K265" s="46">
        <v>0</v>
      </c>
      <c r="L265" s="46">
        <v>0</v>
      </c>
      <c r="M265" s="61">
        <v>3450</v>
      </c>
    </row>
    <row r="266" spans="1:13" x14ac:dyDescent="0.25">
      <c r="A266" s="178">
        <v>5400</v>
      </c>
      <c r="B266" s="179" t="s">
        <v>403</v>
      </c>
      <c r="C266" s="62">
        <v>0</v>
      </c>
      <c r="D266" s="72">
        <v>0</v>
      </c>
      <c r="E266" s="72">
        <v>0</v>
      </c>
      <c r="F266" s="72">
        <v>0</v>
      </c>
      <c r="G266" s="72">
        <v>252000</v>
      </c>
      <c r="H266" s="72">
        <v>0</v>
      </c>
      <c r="I266" s="72">
        <v>0</v>
      </c>
      <c r="J266" s="72">
        <v>0</v>
      </c>
      <c r="K266" s="72">
        <v>0</v>
      </c>
      <c r="L266" s="72">
        <v>0</v>
      </c>
      <c r="M266" s="72">
        <v>252000</v>
      </c>
    </row>
    <row r="267" spans="1:13" x14ac:dyDescent="0.25">
      <c r="A267" s="170">
        <v>541</v>
      </c>
      <c r="B267" s="171" t="s">
        <v>404</v>
      </c>
      <c r="C267" s="172">
        <v>0</v>
      </c>
      <c r="D267" s="46">
        <v>0</v>
      </c>
      <c r="E267" s="46"/>
      <c r="F267" s="46">
        <v>0</v>
      </c>
      <c r="G267" s="46">
        <v>252000</v>
      </c>
      <c r="H267" s="46">
        <v>0</v>
      </c>
      <c r="I267" s="46">
        <v>0</v>
      </c>
      <c r="J267" s="46">
        <v>0</v>
      </c>
      <c r="K267" s="46">
        <v>0</v>
      </c>
      <c r="L267" s="46">
        <v>0</v>
      </c>
      <c r="M267" s="61">
        <v>252000</v>
      </c>
    </row>
    <row r="268" spans="1:13" x14ac:dyDescent="0.25">
      <c r="A268" s="170">
        <v>542</v>
      </c>
      <c r="B268" s="171" t="s">
        <v>405</v>
      </c>
      <c r="C268" s="172">
        <v>0</v>
      </c>
      <c r="D268" s="46">
        <v>0</v>
      </c>
      <c r="E268" s="46"/>
      <c r="F268" s="46">
        <v>0</v>
      </c>
      <c r="G268" s="46">
        <v>0</v>
      </c>
      <c r="H268" s="46">
        <v>0</v>
      </c>
      <c r="I268" s="46">
        <v>0</v>
      </c>
      <c r="J268" s="46">
        <v>0</v>
      </c>
      <c r="K268" s="46">
        <v>0</v>
      </c>
      <c r="L268" s="46">
        <v>0</v>
      </c>
      <c r="M268" s="61">
        <v>0</v>
      </c>
    </row>
    <row r="269" spans="1:13" x14ac:dyDescent="0.25">
      <c r="A269" s="170">
        <v>543</v>
      </c>
      <c r="B269" s="171" t="s">
        <v>406</v>
      </c>
      <c r="C269" s="172">
        <v>0</v>
      </c>
      <c r="D269" s="46">
        <v>0</v>
      </c>
      <c r="E269" s="46"/>
      <c r="F269" s="46">
        <v>0</v>
      </c>
      <c r="G269" s="46">
        <v>0</v>
      </c>
      <c r="H269" s="46">
        <v>0</v>
      </c>
      <c r="I269" s="46">
        <v>0</v>
      </c>
      <c r="J269" s="46">
        <v>0</v>
      </c>
      <c r="K269" s="46">
        <v>0</v>
      </c>
      <c r="L269" s="46">
        <v>0</v>
      </c>
      <c r="M269" s="61">
        <v>0</v>
      </c>
    </row>
    <row r="270" spans="1:13" x14ac:dyDescent="0.25">
      <c r="A270" s="170">
        <v>544</v>
      </c>
      <c r="B270" s="171" t="s">
        <v>407</v>
      </c>
      <c r="C270" s="172">
        <v>0</v>
      </c>
      <c r="D270" s="46">
        <v>0</v>
      </c>
      <c r="E270" s="46"/>
      <c r="F270" s="46">
        <v>0</v>
      </c>
      <c r="G270" s="46">
        <v>0</v>
      </c>
      <c r="H270" s="46">
        <v>0</v>
      </c>
      <c r="I270" s="46">
        <v>0</v>
      </c>
      <c r="J270" s="46">
        <v>0</v>
      </c>
      <c r="K270" s="46">
        <v>0</v>
      </c>
      <c r="L270" s="46">
        <v>0</v>
      </c>
      <c r="M270" s="61">
        <v>0</v>
      </c>
    </row>
    <row r="271" spans="1:13" x14ac:dyDescent="0.25">
      <c r="A271" s="170">
        <v>545</v>
      </c>
      <c r="B271" s="171" t="s">
        <v>408</v>
      </c>
      <c r="C271" s="172">
        <v>0</v>
      </c>
      <c r="D271" s="46">
        <v>0</v>
      </c>
      <c r="E271" s="46"/>
      <c r="F271" s="46">
        <v>0</v>
      </c>
      <c r="G271" s="46">
        <v>0</v>
      </c>
      <c r="H271" s="46">
        <v>0</v>
      </c>
      <c r="I271" s="46">
        <v>0</v>
      </c>
      <c r="J271" s="46">
        <v>0</v>
      </c>
      <c r="K271" s="46">
        <v>0</v>
      </c>
      <c r="L271" s="46">
        <v>0</v>
      </c>
      <c r="M271" s="61">
        <v>0</v>
      </c>
    </row>
    <row r="272" spans="1:13" x14ac:dyDescent="0.25">
      <c r="A272" s="170">
        <v>549</v>
      </c>
      <c r="B272" s="171" t="s">
        <v>409</v>
      </c>
      <c r="C272" s="172">
        <v>0</v>
      </c>
      <c r="D272" s="46">
        <v>0</v>
      </c>
      <c r="E272" s="46"/>
      <c r="F272" s="46">
        <v>0</v>
      </c>
      <c r="G272" s="46">
        <v>0</v>
      </c>
      <c r="H272" s="46">
        <v>0</v>
      </c>
      <c r="I272" s="46">
        <v>0</v>
      </c>
      <c r="J272" s="46">
        <v>0</v>
      </c>
      <c r="K272" s="46">
        <v>0</v>
      </c>
      <c r="L272" s="46">
        <v>0</v>
      </c>
      <c r="M272" s="61">
        <v>0</v>
      </c>
    </row>
    <row r="273" spans="1:13" x14ac:dyDescent="0.25">
      <c r="A273" s="178">
        <v>5500</v>
      </c>
      <c r="B273" s="179" t="s">
        <v>410</v>
      </c>
      <c r="C273" s="62">
        <v>0</v>
      </c>
      <c r="D273" s="72">
        <v>0</v>
      </c>
      <c r="E273" s="72">
        <v>0</v>
      </c>
      <c r="F273" s="72">
        <v>0</v>
      </c>
      <c r="G273" s="72">
        <v>0</v>
      </c>
      <c r="H273" s="72">
        <v>0</v>
      </c>
      <c r="I273" s="72">
        <v>0</v>
      </c>
      <c r="J273" s="72">
        <v>0</v>
      </c>
      <c r="K273" s="72">
        <v>0</v>
      </c>
      <c r="L273" s="72">
        <v>0</v>
      </c>
      <c r="M273" s="72">
        <v>0</v>
      </c>
    </row>
    <row r="274" spans="1:13" x14ac:dyDescent="0.25">
      <c r="A274" s="170">
        <v>551</v>
      </c>
      <c r="B274" s="171" t="s">
        <v>411</v>
      </c>
      <c r="C274" s="172">
        <v>0</v>
      </c>
      <c r="D274" s="46">
        <v>0</v>
      </c>
      <c r="E274" s="46"/>
      <c r="F274" s="46">
        <v>0</v>
      </c>
      <c r="G274" s="46">
        <v>0</v>
      </c>
      <c r="H274" s="46">
        <v>0</v>
      </c>
      <c r="I274" s="46">
        <v>0</v>
      </c>
      <c r="J274" s="46">
        <v>0</v>
      </c>
      <c r="K274" s="46">
        <v>0</v>
      </c>
      <c r="L274" s="46">
        <v>0</v>
      </c>
      <c r="M274" s="61">
        <v>0</v>
      </c>
    </row>
    <row r="275" spans="1:13" x14ac:dyDescent="0.25">
      <c r="A275" s="178">
        <v>5600</v>
      </c>
      <c r="B275" s="179" t="s">
        <v>412</v>
      </c>
      <c r="C275" s="62">
        <v>37860</v>
      </c>
      <c r="D275" s="72">
        <v>0</v>
      </c>
      <c r="E275" s="72">
        <v>0</v>
      </c>
      <c r="F275" s="72">
        <v>0</v>
      </c>
      <c r="G275" s="72">
        <v>0</v>
      </c>
      <c r="H275" s="72">
        <v>0</v>
      </c>
      <c r="I275" s="72">
        <v>0</v>
      </c>
      <c r="J275" s="72">
        <v>0</v>
      </c>
      <c r="K275" s="72">
        <v>0</v>
      </c>
      <c r="L275" s="72">
        <v>0</v>
      </c>
      <c r="M275" s="72">
        <v>37860</v>
      </c>
    </row>
    <row r="276" spans="1:13" x14ac:dyDescent="0.25">
      <c r="A276" s="170">
        <v>561</v>
      </c>
      <c r="B276" s="171" t="s">
        <v>413</v>
      </c>
      <c r="C276" s="172">
        <v>0</v>
      </c>
      <c r="D276" s="46">
        <v>0</v>
      </c>
      <c r="E276" s="46"/>
      <c r="F276" s="46">
        <v>0</v>
      </c>
      <c r="G276" s="46">
        <v>0</v>
      </c>
      <c r="H276" s="46">
        <v>0</v>
      </c>
      <c r="I276" s="46">
        <v>0</v>
      </c>
      <c r="J276" s="46">
        <v>0</v>
      </c>
      <c r="K276" s="46">
        <v>0</v>
      </c>
      <c r="L276" s="46">
        <v>0</v>
      </c>
      <c r="M276" s="61">
        <v>0</v>
      </c>
    </row>
    <row r="277" spans="1:13" x14ac:dyDescent="0.25">
      <c r="A277" s="170">
        <v>562</v>
      </c>
      <c r="B277" s="171" t="s">
        <v>414</v>
      </c>
      <c r="C277" s="172">
        <v>0</v>
      </c>
      <c r="D277" s="46">
        <v>0</v>
      </c>
      <c r="E277" s="46"/>
      <c r="F277" s="46">
        <v>0</v>
      </c>
      <c r="G277" s="46">
        <v>0</v>
      </c>
      <c r="H277" s="46">
        <v>0</v>
      </c>
      <c r="I277" s="46">
        <v>0</v>
      </c>
      <c r="J277" s="46">
        <v>0</v>
      </c>
      <c r="K277" s="46">
        <v>0</v>
      </c>
      <c r="L277" s="46">
        <v>0</v>
      </c>
      <c r="M277" s="61">
        <v>0</v>
      </c>
    </row>
    <row r="278" spans="1:13" x14ac:dyDescent="0.25">
      <c r="A278" s="170">
        <v>563</v>
      </c>
      <c r="B278" s="171" t="s">
        <v>415</v>
      </c>
      <c r="C278" s="172">
        <v>0</v>
      </c>
      <c r="D278" s="46">
        <v>0</v>
      </c>
      <c r="E278" s="46"/>
      <c r="F278" s="46">
        <v>0</v>
      </c>
      <c r="G278" s="46">
        <v>0</v>
      </c>
      <c r="H278" s="46">
        <v>0</v>
      </c>
      <c r="I278" s="46">
        <v>0</v>
      </c>
      <c r="J278" s="46">
        <v>0</v>
      </c>
      <c r="K278" s="46">
        <v>0</v>
      </c>
      <c r="L278" s="46">
        <v>0</v>
      </c>
      <c r="M278" s="61">
        <v>0</v>
      </c>
    </row>
    <row r="279" spans="1:13" ht="30" x14ac:dyDescent="0.25">
      <c r="A279" s="170">
        <v>564</v>
      </c>
      <c r="B279" s="171" t="s">
        <v>416</v>
      </c>
      <c r="C279" s="172">
        <v>0</v>
      </c>
      <c r="D279" s="46">
        <v>0</v>
      </c>
      <c r="E279" s="46"/>
      <c r="F279" s="46">
        <v>0</v>
      </c>
      <c r="G279" s="46">
        <v>0</v>
      </c>
      <c r="H279" s="46">
        <v>0</v>
      </c>
      <c r="I279" s="46">
        <v>0</v>
      </c>
      <c r="J279" s="46">
        <v>0</v>
      </c>
      <c r="K279" s="46">
        <v>0</v>
      </c>
      <c r="L279" s="46">
        <v>0</v>
      </c>
      <c r="M279" s="61">
        <v>0</v>
      </c>
    </row>
    <row r="280" spans="1:13" x14ac:dyDescent="0.25">
      <c r="A280" s="170">
        <v>565</v>
      </c>
      <c r="B280" s="171" t="s">
        <v>417</v>
      </c>
      <c r="C280" s="172">
        <v>0</v>
      </c>
      <c r="D280" s="46">
        <v>0</v>
      </c>
      <c r="E280" s="46"/>
      <c r="F280" s="46">
        <v>0</v>
      </c>
      <c r="G280" s="46">
        <v>0</v>
      </c>
      <c r="H280" s="46">
        <v>0</v>
      </c>
      <c r="I280" s="46">
        <v>0</v>
      </c>
      <c r="J280" s="46">
        <v>0</v>
      </c>
      <c r="K280" s="46">
        <v>0</v>
      </c>
      <c r="L280" s="46">
        <v>0</v>
      </c>
      <c r="M280" s="61">
        <v>0</v>
      </c>
    </row>
    <row r="281" spans="1:13" x14ac:dyDescent="0.25">
      <c r="A281" s="170">
        <v>566</v>
      </c>
      <c r="B281" s="171" t="s">
        <v>418</v>
      </c>
      <c r="C281" s="172">
        <v>0</v>
      </c>
      <c r="D281" s="46">
        <v>0</v>
      </c>
      <c r="E281" s="46"/>
      <c r="F281" s="46">
        <v>0</v>
      </c>
      <c r="G281" s="46">
        <v>0</v>
      </c>
      <c r="H281" s="46">
        <v>0</v>
      </c>
      <c r="I281" s="46">
        <v>0</v>
      </c>
      <c r="J281" s="46">
        <v>0</v>
      </c>
      <c r="K281" s="46">
        <v>0</v>
      </c>
      <c r="L281" s="46">
        <v>0</v>
      </c>
      <c r="M281" s="61">
        <v>0</v>
      </c>
    </row>
    <row r="282" spans="1:13" x14ac:dyDescent="0.25">
      <c r="A282" s="170">
        <v>567</v>
      </c>
      <c r="B282" s="171" t="s">
        <v>419</v>
      </c>
      <c r="C282" s="172">
        <v>37860</v>
      </c>
      <c r="D282" s="46">
        <v>0</v>
      </c>
      <c r="E282" s="46"/>
      <c r="F282" s="46">
        <v>0</v>
      </c>
      <c r="G282" s="46">
        <v>0</v>
      </c>
      <c r="H282" s="46">
        <v>0</v>
      </c>
      <c r="I282" s="46">
        <v>0</v>
      </c>
      <c r="J282" s="46">
        <v>0</v>
      </c>
      <c r="K282" s="46">
        <v>0</v>
      </c>
      <c r="L282" s="46">
        <v>0</v>
      </c>
      <c r="M282" s="61">
        <v>37860</v>
      </c>
    </row>
    <row r="283" spans="1:13" x14ac:dyDescent="0.25">
      <c r="A283" s="170">
        <v>569</v>
      </c>
      <c r="B283" s="171" t="s">
        <v>420</v>
      </c>
      <c r="C283" s="172">
        <v>0</v>
      </c>
      <c r="D283" s="46">
        <v>0</v>
      </c>
      <c r="E283" s="46"/>
      <c r="F283" s="46">
        <v>0</v>
      </c>
      <c r="G283" s="46">
        <v>0</v>
      </c>
      <c r="H283" s="46">
        <v>0</v>
      </c>
      <c r="I283" s="46">
        <v>0</v>
      </c>
      <c r="J283" s="46">
        <v>0</v>
      </c>
      <c r="K283" s="46">
        <v>0</v>
      </c>
      <c r="L283" s="46">
        <v>0</v>
      </c>
      <c r="M283" s="61">
        <v>0</v>
      </c>
    </row>
    <row r="284" spans="1:13" x14ac:dyDescent="0.25">
      <c r="A284" s="178">
        <v>5700</v>
      </c>
      <c r="B284" s="179" t="s">
        <v>421</v>
      </c>
      <c r="C284" s="62">
        <v>12000</v>
      </c>
      <c r="D284" s="72">
        <v>0</v>
      </c>
      <c r="E284" s="72">
        <v>0</v>
      </c>
      <c r="F284" s="72">
        <v>0</v>
      </c>
      <c r="G284" s="72">
        <v>0</v>
      </c>
      <c r="H284" s="72">
        <v>0</v>
      </c>
      <c r="I284" s="72">
        <v>0</v>
      </c>
      <c r="J284" s="72">
        <v>0</v>
      </c>
      <c r="K284" s="72">
        <v>0</v>
      </c>
      <c r="L284" s="72">
        <v>0</v>
      </c>
      <c r="M284" s="72">
        <v>12000</v>
      </c>
    </row>
    <row r="285" spans="1:13" x14ac:dyDescent="0.25">
      <c r="A285" s="170">
        <v>571</v>
      </c>
      <c r="B285" s="171" t="s">
        <v>422</v>
      </c>
      <c r="C285" s="172">
        <v>0</v>
      </c>
      <c r="D285" s="46">
        <v>0</v>
      </c>
      <c r="E285" s="46"/>
      <c r="F285" s="46">
        <v>0</v>
      </c>
      <c r="G285" s="46">
        <v>0</v>
      </c>
      <c r="H285" s="46">
        <v>0</v>
      </c>
      <c r="I285" s="46">
        <v>0</v>
      </c>
      <c r="J285" s="46">
        <v>0</v>
      </c>
      <c r="K285" s="46">
        <v>0</v>
      </c>
      <c r="L285" s="46">
        <v>0</v>
      </c>
      <c r="M285" s="61">
        <v>0</v>
      </c>
    </row>
    <row r="286" spans="1:13" x14ac:dyDescent="0.25">
      <c r="A286" s="170">
        <v>572</v>
      </c>
      <c r="B286" s="171" t="s">
        <v>423</v>
      </c>
      <c r="C286" s="172">
        <v>0</v>
      </c>
      <c r="D286" s="46">
        <v>0</v>
      </c>
      <c r="E286" s="46"/>
      <c r="F286" s="46">
        <v>0</v>
      </c>
      <c r="G286" s="46">
        <v>0</v>
      </c>
      <c r="H286" s="46">
        <v>0</v>
      </c>
      <c r="I286" s="46">
        <v>0</v>
      </c>
      <c r="J286" s="46">
        <v>0</v>
      </c>
      <c r="K286" s="46">
        <v>0</v>
      </c>
      <c r="L286" s="46">
        <v>0</v>
      </c>
      <c r="M286" s="61">
        <v>0</v>
      </c>
    </row>
    <row r="287" spans="1:13" x14ac:dyDescent="0.25">
      <c r="A287" s="170">
        <v>573</v>
      </c>
      <c r="B287" s="171" t="s">
        <v>424</v>
      </c>
      <c r="C287" s="172">
        <v>0</v>
      </c>
      <c r="D287" s="46">
        <v>0</v>
      </c>
      <c r="E287" s="46"/>
      <c r="F287" s="46">
        <v>0</v>
      </c>
      <c r="G287" s="46">
        <v>0</v>
      </c>
      <c r="H287" s="46">
        <v>0</v>
      </c>
      <c r="I287" s="46">
        <v>0</v>
      </c>
      <c r="J287" s="46">
        <v>0</v>
      </c>
      <c r="K287" s="46">
        <v>0</v>
      </c>
      <c r="L287" s="46">
        <v>0</v>
      </c>
      <c r="M287" s="61">
        <v>0</v>
      </c>
    </row>
    <row r="288" spans="1:13" x14ac:dyDescent="0.25">
      <c r="A288" s="170">
        <v>574</v>
      </c>
      <c r="B288" s="171" t="s">
        <v>425</v>
      </c>
      <c r="C288" s="172">
        <v>0</v>
      </c>
      <c r="D288" s="46">
        <v>0</v>
      </c>
      <c r="E288" s="46"/>
      <c r="F288" s="46">
        <v>0</v>
      </c>
      <c r="G288" s="46">
        <v>0</v>
      </c>
      <c r="H288" s="46">
        <v>0</v>
      </c>
      <c r="I288" s="46">
        <v>0</v>
      </c>
      <c r="J288" s="46">
        <v>0</v>
      </c>
      <c r="K288" s="46">
        <v>0</v>
      </c>
      <c r="L288" s="46">
        <v>0</v>
      </c>
      <c r="M288" s="61">
        <v>0</v>
      </c>
    </row>
    <row r="289" spans="1:13" x14ac:dyDescent="0.25">
      <c r="A289" s="170">
        <v>575</v>
      </c>
      <c r="B289" s="171" t="s">
        <v>426</v>
      </c>
      <c r="C289" s="172">
        <v>0</v>
      </c>
      <c r="D289" s="46">
        <v>0</v>
      </c>
      <c r="E289" s="46"/>
      <c r="F289" s="46">
        <v>0</v>
      </c>
      <c r="G289" s="46">
        <v>0</v>
      </c>
      <c r="H289" s="46">
        <v>0</v>
      </c>
      <c r="I289" s="46">
        <v>0</v>
      </c>
      <c r="J289" s="46">
        <v>0</v>
      </c>
      <c r="K289" s="46">
        <v>0</v>
      </c>
      <c r="L289" s="46">
        <v>0</v>
      </c>
      <c r="M289" s="61">
        <v>0</v>
      </c>
    </row>
    <row r="290" spans="1:13" x14ac:dyDescent="0.25">
      <c r="A290" s="170">
        <v>576</v>
      </c>
      <c r="B290" s="171" t="s">
        <v>427</v>
      </c>
      <c r="C290" s="172">
        <v>0</v>
      </c>
      <c r="D290" s="46">
        <v>0</v>
      </c>
      <c r="E290" s="46"/>
      <c r="F290" s="46">
        <v>0</v>
      </c>
      <c r="G290" s="46">
        <v>0</v>
      </c>
      <c r="H290" s="46">
        <v>0</v>
      </c>
      <c r="I290" s="46">
        <v>0</v>
      </c>
      <c r="J290" s="46">
        <v>0</v>
      </c>
      <c r="K290" s="46">
        <v>0</v>
      </c>
      <c r="L290" s="46">
        <v>0</v>
      </c>
      <c r="M290" s="61">
        <v>0</v>
      </c>
    </row>
    <row r="291" spans="1:13" x14ac:dyDescent="0.25">
      <c r="A291" s="170">
        <v>577</v>
      </c>
      <c r="B291" s="171" t="s">
        <v>428</v>
      </c>
      <c r="C291" s="172">
        <v>0</v>
      </c>
      <c r="D291" s="46">
        <v>0</v>
      </c>
      <c r="E291" s="46"/>
      <c r="F291" s="46">
        <v>0</v>
      </c>
      <c r="G291" s="46">
        <v>0</v>
      </c>
      <c r="H291" s="46">
        <v>0</v>
      </c>
      <c r="I291" s="46">
        <v>0</v>
      </c>
      <c r="J291" s="46">
        <v>0</v>
      </c>
      <c r="K291" s="46">
        <v>0</v>
      </c>
      <c r="L291" s="46">
        <v>0</v>
      </c>
      <c r="M291" s="61">
        <v>0</v>
      </c>
    </row>
    <row r="292" spans="1:13" x14ac:dyDescent="0.25">
      <c r="A292" s="170">
        <v>578</v>
      </c>
      <c r="B292" s="171" t="s">
        <v>429</v>
      </c>
      <c r="C292" s="172">
        <v>12000</v>
      </c>
      <c r="D292" s="46">
        <v>0</v>
      </c>
      <c r="E292" s="46"/>
      <c r="F292" s="46">
        <v>0</v>
      </c>
      <c r="G292" s="46">
        <v>0</v>
      </c>
      <c r="H292" s="46">
        <v>0</v>
      </c>
      <c r="I292" s="46">
        <v>0</v>
      </c>
      <c r="J292" s="46">
        <v>0</v>
      </c>
      <c r="K292" s="46">
        <v>0</v>
      </c>
      <c r="L292" s="46">
        <v>0</v>
      </c>
      <c r="M292" s="61">
        <v>12000</v>
      </c>
    </row>
    <row r="293" spans="1:13" x14ac:dyDescent="0.25">
      <c r="A293" s="170">
        <v>579</v>
      </c>
      <c r="B293" s="171" t="s">
        <v>430</v>
      </c>
      <c r="C293" s="172">
        <v>0</v>
      </c>
      <c r="D293" s="46">
        <v>0</v>
      </c>
      <c r="E293" s="46"/>
      <c r="F293" s="46">
        <v>0</v>
      </c>
      <c r="G293" s="46">
        <v>0</v>
      </c>
      <c r="H293" s="46">
        <v>0</v>
      </c>
      <c r="I293" s="46">
        <v>0</v>
      </c>
      <c r="J293" s="46">
        <v>0</v>
      </c>
      <c r="K293" s="46">
        <v>0</v>
      </c>
      <c r="L293" s="46">
        <v>0</v>
      </c>
      <c r="M293" s="61">
        <v>0</v>
      </c>
    </row>
    <row r="294" spans="1:13" x14ac:dyDescent="0.25">
      <c r="A294" s="178">
        <v>5800</v>
      </c>
      <c r="B294" s="179" t="s">
        <v>431</v>
      </c>
      <c r="C294" s="62">
        <v>0</v>
      </c>
      <c r="D294" s="72">
        <v>0</v>
      </c>
      <c r="E294" s="72">
        <v>0</v>
      </c>
      <c r="F294" s="72">
        <v>0</v>
      </c>
      <c r="G294" s="72">
        <v>0</v>
      </c>
      <c r="H294" s="72">
        <v>0</v>
      </c>
      <c r="I294" s="72">
        <v>0</v>
      </c>
      <c r="J294" s="72">
        <v>0</v>
      </c>
      <c r="K294" s="72">
        <v>0</v>
      </c>
      <c r="L294" s="72">
        <v>0</v>
      </c>
      <c r="M294" s="72">
        <v>0</v>
      </c>
    </row>
    <row r="295" spans="1:13" x14ac:dyDescent="0.25">
      <c r="A295" s="170">
        <v>581</v>
      </c>
      <c r="B295" s="171" t="s">
        <v>432</v>
      </c>
      <c r="C295" s="172">
        <v>0</v>
      </c>
      <c r="D295" s="46">
        <v>0</v>
      </c>
      <c r="E295" s="46"/>
      <c r="F295" s="46">
        <v>0</v>
      </c>
      <c r="G295" s="46">
        <v>0</v>
      </c>
      <c r="H295" s="46">
        <v>0</v>
      </c>
      <c r="I295" s="46">
        <v>0</v>
      </c>
      <c r="J295" s="46">
        <v>0</v>
      </c>
      <c r="K295" s="46">
        <v>0</v>
      </c>
      <c r="L295" s="46">
        <v>0</v>
      </c>
      <c r="M295" s="61">
        <v>0</v>
      </c>
    </row>
    <row r="296" spans="1:13" x14ac:dyDescent="0.25">
      <c r="A296" s="170">
        <v>582</v>
      </c>
      <c r="B296" s="171" t="s">
        <v>433</v>
      </c>
      <c r="C296" s="172">
        <v>0</v>
      </c>
      <c r="D296" s="46">
        <v>0</v>
      </c>
      <c r="E296" s="46"/>
      <c r="F296" s="46">
        <v>0</v>
      </c>
      <c r="G296" s="46">
        <v>0</v>
      </c>
      <c r="H296" s="46">
        <v>0</v>
      </c>
      <c r="I296" s="46">
        <v>0</v>
      </c>
      <c r="J296" s="46">
        <v>0</v>
      </c>
      <c r="K296" s="46">
        <v>0</v>
      </c>
      <c r="L296" s="46">
        <v>0</v>
      </c>
      <c r="M296" s="61">
        <v>0</v>
      </c>
    </row>
    <row r="297" spans="1:13" x14ac:dyDescent="0.25">
      <c r="A297" s="170">
        <v>583</v>
      </c>
      <c r="B297" s="171" t="s">
        <v>434</v>
      </c>
      <c r="C297" s="172">
        <v>0</v>
      </c>
      <c r="D297" s="46">
        <v>0</v>
      </c>
      <c r="E297" s="46"/>
      <c r="F297" s="46">
        <v>0</v>
      </c>
      <c r="G297" s="46">
        <v>0</v>
      </c>
      <c r="H297" s="46">
        <v>0</v>
      </c>
      <c r="I297" s="46">
        <v>0</v>
      </c>
      <c r="J297" s="46">
        <v>0</v>
      </c>
      <c r="K297" s="46">
        <v>0</v>
      </c>
      <c r="L297" s="46">
        <v>0</v>
      </c>
      <c r="M297" s="61">
        <v>0</v>
      </c>
    </row>
    <row r="298" spans="1:13" x14ac:dyDescent="0.25">
      <c r="A298" s="170">
        <v>589</v>
      </c>
      <c r="B298" s="171" t="s">
        <v>435</v>
      </c>
      <c r="C298" s="172">
        <v>0</v>
      </c>
      <c r="D298" s="46">
        <v>0</v>
      </c>
      <c r="E298" s="46"/>
      <c r="F298" s="46">
        <v>0</v>
      </c>
      <c r="G298" s="46">
        <v>0</v>
      </c>
      <c r="H298" s="46">
        <v>0</v>
      </c>
      <c r="I298" s="46">
        <v>0</v>
      </c>
      <c r="J298" s="46">
        <v>0</v>
      </c>
      <c r="K298" s="46">
        <v>0</v>
      </c>
      <c r="L298" s="46">
        <v>0</v>
      </c>
      <c r="M298" s="61">
        <v>0</v>
      </c>
    </row>
    <row r="299" spans="1:13" x14ac:dyDescent="0.25">
      <c r="A299" s="178">
        <v>5900</v>
      </c>
      <c r="B299" s="179" t="s">
        <v>436</v>
      </c>
      <c r="C299" s="62">
        <v>0</v>
      </c>
      <c r="D299" s="72">
        <v>0</v>
      </c>
      <c r="E299" s="72">
        <v>0</v>
      </c>
      <c r="F299" s="72">
        <v>0</v>
      </c>
      <c r="G299" s="72">
        <v>0</v>
      </c>
      <c r="H299" s="72">
        <v>0</v>
      </c>
      <c r="I299" s="72">
        <v>0</v>
      </c>
      <c r="J299" s="72">
        <v>0</v>
      </c>
      <c r="K299" s="72">
        <v>0</v>
      </c>
      <c r="L299" s="72">
        <v>0</v>
      </c>
      <c r="M299" s="72">
        <v>0</v>
      </c>
    </row>
    <row r="300" spans="1:13" x14ac:dyDescent="0.25">
      <c r="A300" s="170">
        <v>591</v>
      </c>
      <c r="B300" s="171" t="s">
        <v>437</v>
      </c>
      <c r="C300" s="172">
        <v>0</v>
      </c>
      <c r="D300" s="46">
        <v>0</v>
      </c>
      <c r="E300" s="46"/>
      <c r="F300" s="46">
        <v>0</v>
      </c>
      <c r="G300" s="46">
        <v>0</v>
      </c>
      <c r="H300" s="46">
        <v>0</v>
      </c>
      <c r="I300" s="46">
        <v>0</v>
      </c>
      <c r="J300" s="46">
        <v>0</v>
      </c>
      <c r="K300" s="46">
        <v>0</v>
      </c>
      <c r="L300" s="46">
        <v>0</v>
      </c>
      <c r="M300" s="61">
        <v>0</v>
      </c>
    </row>
    <row r="301" spans="1:13" x14ac:dyDescent="0.25">
      <c r="A301" s="170">
        <v>592</v>
      </c>
      <c r="B301" s="171" t="s">
        <v>438</v>
      </c>
      <c r="C301" s="172">
        <v>0</v>
      </c>
      <c r="D301" s="46">
        <v>0</v>
      </c>
      <c r="E301" s="46"/>
      <c r="F301" s="46">
        <v>0</v>
      </c>
      <c r="G301" s="46">
        <v>0</v>
      </c>
      <c r="H301" s="46">
        <v>0</v>
      </c>
      <c r="I301" s="46">
        <v>0</v>
      </c>
      <c r="J301" s="46">
        <v>0</v>
      </c>
      <c r="K301" s="46">
        <v>0</v>
      </c>
      <c r="L301" s="46">
        <v>0</v>
      </c>
      <c r="M301" s="61">
        <v>0</v>
      </c>
    </row>
    <row r="302" spans="1:13" x14ac:dyDescent="0.25">
      <c r="A302" s="170">
        <v>593</v>
      </c>
      <c r="B302" s="171" t="s">
        <v>439</v>
      </c>
      <c r="C302" s="172">
        <v>0</v>
      </c>
      <c r="D302" s="46">
        <v>0</v>
      </c>
      <c r="E302" s="46"/>
      <c r="F302" s="46">
        <v>0</v>
      </c>
      <c r="G302" s="46">
        <v>0</v>
      </c>
      <c r="H302" s="46">
        <v>0</v>
      </c>
      <c r="I302" s="46">
        <v>0</v>
      </c>
      <c r="J302" s="46">
        <v>0</v>
      </c>
      <c r="K302" s="46">
        <v>0</v>
      </c>
      <c r="L302" s="46">
        <v>0</v>
      </c>
      <c r="M302" s="61">
        <v>0</v>
      </c>
    </row>
    <row r="303" spans="1:13" x14ac:dyDescent="0.25">
      <c r="A303" s="170">
        <v>594</v>
      </c>
      <c r="B303" s="171" t="s">
        <v>440</v>
      </c>
      <c r="C303" s="172">
        <v>0</v>
      </c>
      <c r="D303" s="46">
        <v>0</v>
      </c>
      <c r="E303" s="46"/>
      <c r="F303" s="46">
        <v>0</v>
      </c>
      <c r="G303" s="46">
        <v>0</v>
      </c>
      <c r="H303" s="46">
        <v>0</v>
      </c>
      <c r="I303" s="46">
        <v>0</v>
      </c>
      <c r="J303" s="46">
        <v>0</v>
      </c>
      <c r="K303" s="46">
        <v>0</v>
      </c>
      <c r="L303" s="46">
        <v>0</v>
      </c>
      <c r="M303" s="61">
        <v>0</v>
      </c>
    </row>
    <row r="304" spans="1:13" x14ac:dyDescent="0.25">
      <c r="A304" s="170">
        <v>595</v>
      </c>
      <c r="B304" s="171" t="s">
        <v>441</v>
      </c>
      <c r="C304" s="172">
        <v>0</v>
      </c>
      <c r="D304" s="46">
        <v>0</v>
      </c>
      <c r="E304" s="46"/>
      <c r="F304" s="46">
        <v>0</v>
      </c>
      <c r="G304" s="46">
        <v>0</v>
      </c>
      <c r="H304" s="46">
        <v>0</v>
      </c>
      <c r="I304" s="46">
        <v>0</v>
      </c>
      <c r="J304" s="46">
        <v>0</v>
      </c>
      <c r="K304" s="46">
        <v>0</v>
      </c>
      <c r="L304" s="46">
        <v>0</v>
      </c>
      <c r="M304" s="61">
        <v>0</v>
      </c>
    </row>
    <row r="305" spans="1:13" x14ac:dyDescent="0.25">
      <c r="A305" s="170">
        <v>596</v>
      </c>
      <c r="B305" s="171" t="s">
        <v>442</v>
      </c>
      <c r="C305" s="172">
        <v>0</v>
      </c>
      <c r="D305" s="46">
        <v>0</v>
      </c>
      <c r="E305" s="46"/>
      <c r="F305" s="46">
        <v>0</v>
      </c>
      <c r="G305" s="46">
        <v>0</v>
      </c>
      <c r="H305" s="46">
        <v>0</v>
      </c>
      <c r="I305" s="46">
        <v>0</v>
      </c>
      <c r="J305" s="46">
        <v>0</v>
      </c>
      <c r="K305" s="46">
        <v>0</v>
      </c>
      <c r="L305" s="46">
        <v>0</v>
      </c>
      <c r="M305" s="61">
        <v>0</v>
      </c>
    </row>
    <row r="306" spans="1:13" x14ac:dyDescent="0.25">
      <c r="A306" s="170">
        <v>597</v>
      </c>
      <c r="B306" s="171" t="s">
        <v>443</v>
      </c>
      <c r="C306" s="172">
        <v>0</v>
      </c>
      <c r="D306" s="46">
        <v>0</v>
      </c>
      <c r="E306" s="46"/>
      <c r="F306" s="46">
        <v>0</v>
      </c>
      <c r="G306" s="46">
        <v>0</v>
      </c>
      <c r="H306" s="46">
        <v>0</v>
      </c>
      <c r="I306" s="46">
        <v>0</v>
      </c>
      <c r="J306" s="46">
        <v>0</v>
      </c>
      <c r="K306" s="46">
        <v>0</v>
      </c>
      <c r="L306" s="46">
        <v>0</v>
      </c>
      <c r="M306" s="61">
        <v>0</v>
      </c>
    </row>
    <row r="307" spans="1:13" x14ac:dyDescent="0.25">
      <c r="A307" s="170">
        <v>598</v>
      </c>
      <c r="B307" s="171" t="s">
        <v>444</v>
      </c>
      <c r="C307" s="172">
        <v>0</v>
      </c>
      <c r="D307" s="46">
        <v>0</v>
      </c>
      <c r="E307" s="46"/>
      <c r="F307" s="46">
        <v>0</v>
      </c>
      <c r="G307" s="46">
        <v>0</v>
      </c>
      <c r="H307" s="46">
        <v>0</v>
      </c>
      <c r="I307" s="46">
        <v>0</v>
      </c>
      <c r="J307" s="46">
        <v>0</v>
      </c>
      <c r="K307" s="46">
        <v>0</v>
      </c>
      <c r="L307" s="46">
        <v>0</v>
      </c>
      <c r="M307" s="61">
        <v>0</v>
      </c>
    </row>
    <row r="308" spans="1:13" x14ac:dyDescent="0.25">
      <c r="A308" s="170">
        <v>599</v>
      </c>
      <c r="B308" s="171" t="s">
        <v>445</v>
      </c>
      <c r="C308" s="172">
        <v>0</v>
      </c>
      <c r="D308" s="46">
        <v>0</v>
      </c>
      <c r="E308" s="46"/>
      <c r="F308" s="46">
        <v>0</v>
      </c>
      <c r="G308" s="46">
        <v>0</v>
      </c>
      <c r="H308" s="46">
        <v>0</v>
      </c>
      <c r="I308" s="46">
        <v>0</v>
      </c>
      <c r="J308" s="46">
        <v>0</v>
      </c>
      <c r="K308" s="46">
        <v>0</v>
      </c>
      <c r="L308" s="46">
        <v>0</v>
      </c>
      <c r="M308" s="61">
        <v>0</v>
      </c>
    </row>
    <row r="309" spans="1:13" x14ac:dyDescent="0.25">
      <c r="A309" s="180">
        <v>6000</v>
      </c>
      <c r="B309" s="166" t="s">
        <v>446</v>
      </c>
      <c r="C309" s="67">
        <v>0</v>
      </c>
      <c r="D309" s="68">
        <v>0</v>
      </c>
      <c r="E309" s="68">
        <v>0</v>
      </c>
      <c r="F309" s="68">
        <v>0</v>
      </c>
      <c r="G309" s="68">
        <v>936395</v>
      </c>
      <c r="H309" s="68">
        <v>0</v>
      </c>
      <c r="I309" s="68">
        <v>0</v>
      </c>
      <c r="J309" s="68">
        <v>2637865</v>
      </c>
      <c r="K309" s="68">
        <v>0</v>
      </c>
      <c r="L309" s="68">
        <v>0</v>
      </c>
      <c r="M309" s="68">
        <v>3574260</v>
      </c>
    </row>
    <row r="310" spans="1:13" x14ac:dyDescent="0.25">
      <c r="A310" s="178">
        <v>6100</v>
      </c>
      <c r="B310" s="179" t="s">
        <v>447</v>
      </c>
      <c r="C310" s="62">
        <v>0</v>
      </c>
      <c r="D310" s="72">
        <v>0</v>
      </c>
      <c r="E310" s="72">
        <v>0</v>
      </c>
      <c r="F310" s="72">
        <v>0</v>
      </c>
      <c r="G310" s="72">
        <v>0</v>
      </c>
      <c r="H310" s="72">
        <v>0</v>
      </c>
      <c r="I310" s="72">
        <v>0</v>
      </c>
      <c r="J310" s="72">
        <v>0</v>
      </c>
      <c r="K310" s="72">
        <v>0</v>
      </c>
      <c r="L310" s="72">
        <v>0</v>
      </c>
      <c r="M310" s="72">
        <v>0</v>
      </c>
    </row>
    <row r="311" spans="1:13" x14ac:dyDescent="0.25">
      <c r="A311" s="170">
        <v>611</v>
      </c>
      <c r="B311" s="171" t="s">
        <v>448</v>
      </c>
      <c r="C311" s="172">
        <v>0</v>
      </c>
      <c r="D311" s="46">
        <v>0</v>
      </c>
      <c r="E311" s="46"/>
      <c r="F311" s="46">
        <v>0</v>
      </c>
      <c r="G311" s="46">
        <v>0</v>
      </c>
      <c r="H311" s="46">
        <v>0</v>
      </c>
      <c r="I311" s="46">
        <v>0</v>
      </c>
      <c r="J311" s="46">
        <v>0</v>
      </c>
      <c r="K311" s="46">
        <v>0</v>
      </c>
      <c r="L311" s="46">
        <v>0</v>
      </c>
      <c r="M311" s="61">
        <v>0</v>
      </c>
    </row>
    <row r="312" spans="1:13" x14ac:dyDescent="0.25">
      <c r="A312" s="170">
        <v>612</v>
      </c>
      <c r="B312" s="171" t="s">
        <v>449</v>
      </c>
      <c r="C312" s="172">
        <v>0</v>
      </c>
      <c r="D312" s="46">
        <v>0</v>
      </c>
      <c r="E312" s="46"/>
      <c r="F312" s="46">
        <v>0</v>
      </c>
      <c r="G312" s="46">
        <v>0</v>
      </c>
      <c r="H312" s="46">
        <v>0</v>
      </c>
      <c r="I312" s="46">
        <v>0</v>
      </c>
      <c r="J312" s="46">
        <v>0</v>
      </c>
      <c r="K312" s="46">
        <v>0</v>
      </c>
      <c r="L312" s="46">
        <v>0</v>
      </c>
      <c r="M312" s="61">
        <v>0</v>
      </c>
    </row>
    <row r="313" spans="1:13" ht="30" x14ac:dyDescent="0.25">
      <c r="A313" s="170">
        <v>613</v>
      </c>
      <c r="B313" s="171" t="s">
        <v>450</v>
      </c>
      <c r="C313" s="172">
        <v>0</v>
      </c>
      <c r="D313" s="46">
        <v>0</v>
      </c>
      <c r="E313" s="46"/>
      <c r="F313" s="46">
        <v>0</v>
      </c>
      <c r="G313" s="46">
        <v>0</v>
      </c>
      <c r="H313" s="46">
        <v>0</v>
      </c>
      <c r="I313" s="46">
        <v>0</v>
      </c>
      <c r="J313" s="46">
        <v>0</v>
      </c>
      <c r="K313" s="46">
        <v>0</v>
      </c>
      <c r="L313" s="46">
        <v>0</v>
      </c>
      <c r="M313" s="61">
        <v>0</v>
      </c>
    </row>
    <row r="314" spans="1:13" x14ac:dyDescent="0.25">
      <c r="A314" s="170">
        <v>614</v>
      </c>
      <c r="B314" s="171" t="s">
        <v>451</v>
      </c>
      <c r="C314" s="172">
        <v>0</v>
      </c>
      <c r="D314" s="46">
        <v>0</v>
      </c>
      <c r="E314" s="46"/>
      <c r="F314" s="46">
        <v>0</v>
      </c>
      <c r="G314" s="46">
        <v>0</v>
      </c>
      <c r="H314" s="46">
        <v>0</v>
      </c>
      <c r="I314" s="46">
        <v>0</v>
      </c>
      <c r="J314" s="46">
        <v>0</v>
      </c>
      <c r="K314" s="46">
        <v>0</v>
      </c>
      <c r="L314" s="46">
        <v>0</v>
      </c>
      <c r="M314" s="61">
        <v>0</v>
      </c>
    </row>
    <row r="315" spans="1:13" x14ac:dyDescent="0.25">
      <c r="A315" s="170">
        <v>615</v>
      </c>
      <c r="B315" s="171" t="s">
        <v>452</v>
      </c>
      <c r="C315" s="172">
        <v>0</v>
      </c>
      <c r="D315" s="46">
        <v>0</v>
      </c>
      <c r="E315" s="46"/>
      <c r="F315" s="46">
        <v>0</v>
      </c>
      <c r="G315" s="46">
        <v>0</v>
      </c>
      <c r="H315" s="46">
        <v>0</v>
      </c>
      <c r="I315" s="46">
        <v>0</v>
      </c>
      <c r="J315" s="46">
        <v>0</v>
      </c>
      <c r="K315" s="46">
        <v>0</v>
      </c>
      <c r="L315" s="46">
        <v>0</v>
      </c>
      <c r="M315" s="61">
        <v>0</v>
      </c>
    </row>
    <row r="316" spans="1:13" x14ac:dyDescent="0.25">
      <c r="A316" s="170">
        <v>616</v>
      </c>
      <c r="B316" s="171" t="s">
        <v>453</v>
      </c>
      <c r="C316" s="172">
        <v>0</v>
      </c>
      <c r="D316" s="46">
        <v>0</v>
      </c>
      <c r="E316" s="46"/>
      <c r="F316" s="46">
        <v>0</v>
      </c>
      <c r="G316" s="46">
        <v>0</v>
      </c>
      <c r="H316" s="46">
        <v>0</v>
      </c>
      <c r="I316" s="46">
        <v>0</v>
      </c>
      <c r="J316" s="46">
        <v>0</v>
      </c>
      <c r="K316" s="46">
        <v>0</v>
      </c>
      <c r="L316" s="46">
        <v>0</v>
      </c>
      <c r="M316" s="61">
        <v>0</v>
      </c>
    </row>
    <row r="317" spans="1:13" x14ac:dyDescent="0.25">
      <c r="A317" s="170">
        <v>617</v>
      </c>
      <c r="B317" s="171" t="s">
        <v>454</v>
      </c>
      <c r="C317" s="172">
        <v>0</v>
      </c>
      <c r="D317" s="46">
        <v>0</v>
      </c>
      <c r="E317" s="46"/>
      <c r="F317" s="46">
        <v>0</v>
      </c>
      <c r="G317" s="46">
        <v>0</v>
      </c>
      <c r="H317" s="46">
        <v>0</v>
      </c>
      <c r="I317" s="46">
        <v>0</v>
      </c>
      <c r="J317" s="46">
        <v>0</v>
      </c>
      <c r="K317" s="46">
        <v>0</v>
      </c>
      <c r="L317" s="46">
        <v>0</v>
      </c>
      <c r="M317" s="61">
        <v>0</v>
      </c>
    </row>
    <row r="318" spans="1:13" x14ac:dyDescent="0.25">
      <c r="A318" s="170">
        <v>619</v>
      </c>
      <c r="B318" s="171" t="s">
        <v>455</v>
      </c>
      <c r="C318" s="172">
        <v>0</v>
      </c>
      <c r="D318" s="46">
        <v>0</v>
      </c>
      <c r="E318" s="46"/>
      <c r="F318" s="46">
        <v>0</v>
      </c>
      <c r="G318" s="46">
        <v>0</v>
      </c>
      <c r="H318" s="46">
        <v>0</v>
      </c>
      <c r="I318" s="46">
        <v>0</v>
      </c>
      <c r="J318" s="46">
        <v>0</v>
      </c>
      <c r="K318" s="46">
        <v>0</v>
      </c>
      <c r="L318" s="46">
        <v>0</v>
      </c>
      <c r="M318" s="61">
        <v>0</v>
      </c>
    </row>
    <row r="319" spans="1:13" x14ac:dyDescent="0.25">
      <c r="A319" s="178">
        <v>6200</v>
      </c>
      <c r="B319" s="179" t="s">
        <v>456</v>
      </c>
      <c r="C319" s="62">
        <v>0</v>
      </c>
      <c r="D319" s="72">
        <v>0</v>
      </c>
      <c r="E319" s="72">
        <v>0</v>
      </c>
      <c r="F319" s="72">
        <v>0</v>
      </c>
      <c r="G319" s="72">
        <v>936395</v>
      </c>
      <c r="H319" s="72">
        <v>0</v>
      </c>
      <c r="I319" s="72">
        <v>0</v>
      </c>
      <c r="J319" s="72">
        <v>2637865</v>
      </c>
      <c r="K319" s="72">
        <v>0</v>
      </c>
      <c r="L319" s="72">
        <v>0</v>
      </c>
      <c r="M319" s="72">
        <v>3574260</v>
      </c>
    </row>
    <row r="320" spans="1:13" x14ac:dyDescent="0.25">
      <c r="A320" s="170">
        <v>621</v>
      </c>
      <c r="B320" s="171" t="s">
        <v>448</v>
      </c>
      <c r="C320" s="172">
        <v>0</v>
      </c>
      <c r="D320" s="46">
        <v>0</v>
      </c>
      <c r="E320" s="46"/>
      <c r="F320" s="46">
        <v>0</v>
      </c>
      <c r="G320" s="46">
        <v>0</v>
      </c>
      <c r="H320" s="46">
        <v>0</v>
      </c>
      <c r="I320" s="46">
        <v>0</v>
      </c>
      <c r="J320" s="46">
        <v>0</v>
      </c>
      <c r="K320" s="46">
        <v>0</v>
      </c>
      <c r="L320" s="46">
        <v>0</v>
      </c>
      <c r="M320" s="61">
        <v>0</v>
      </c>
    </row>
    <row r="321" spans="1:13" x14ac:dyDescent="0.25">
      <c r="A321" s="170">
        <v>622</v>
      </c>
      <c r="B321" s="171" t="s">
        <v>457</v>
      </c>
      <c r="C321" s="172">
        <v>0</v>
      </c>
      <c r="D321" s="46">
        <v>0</v>
      </c>
      <c r="E321" s="46"/>
      <c r="F321" s="46">
        <v>0</v>
      </c>
      <c r="G321" s="46">
        <v>936395</v>
      </c>
      <c r="H321" s="46">
        <v>0</v>
      </c>
      <c r="I321" s="46">
        <v>0</v>
      </c>
      <c r="J321" s="46">
        <v>0</v>
      </c>
      <c r="K321" s="46">
        <v>0</v>
      </c>
      <c r="L321" s="46">
        <v>0</v>
      </c>
      <c r="M321" s="61">
        <v>936395</v>
      </c>
    </row>
    <row r="322" spans="1:13" ht="30" x14ac:dyDescent="0.25">
      <c r="A322" s="170">
        <v>623</v>
      </c>
      <c r="B322" s="171" t="s">
        <v>458</v>
      </c>
      <c r="C322" s="172">
        <v>0</v>
      </c>
      <c r="D322" s="46">
        <v>0</v>
      </c>
      <c r="E322" s="46"/>
      <c r="F322" s="46">
        <v>0</v>
      </c>
      <c r="G322" s="46">
        <v>0</v>
      </c>
      <c r="H322" s="46">
        <v>0</v>
      </c>
      <c r="I322" s="46">
        <v>0</v>
      </c>
      <c r="J322" s="46">
        <v>2637865</v>
      </c>
      <c r="K322" s="46">
        <v>0</v>
      </c>
      <c r="L322" s="46">
        <v>0</v>
      </c>
      <c r="M322" s="61">
        <v>2637865</v>
      </c>
    </row>
    <row r="323" spans="1:13" x14ac:dyDescent="0.25">
      <c r="A323" s="170">
        <v>624</v>
      </c>
      <c r="B323" s="171" t="s">
        <v>451</v>
      </c>
      <c r="C323" s="172">
        <v>0</v>
      </c>
      <c r="D323" s="46">
        <v>0</v>
      </c>
      <c r="E323" s="46"/>
      <c r="F323" s="46">
        <v>0</v>
      </c>
      <c r="G323" s="46">
        <v>0</v>
      </c>
      <c r="H323" s="46">
        <v>0</v>
      </c>
      <c r="I323" s="46">
        <v>0</v>
      </c>
      <c r="J323" s="46">
        <v>0</v>
      </c>
      <c r="K323" s="46">
        <v>0</v>
      </c>
      <c r="L323" s="46">
        <v>0</v>
      </c>
      <c r="M323" s="61">
        <v>0</v>
      </c>
    </row>
    <row r="324" spans="1:13" x14ac:dyDescent="0.25">
      <c r="A324" s="170">
        <v>625</v>
      </c>
      <c r="B324" s="171" t="s">
        <v>452</v>
      </c>
      <c r="C324" s="172">
        <v>0</v>
      </c>
      <c r="D324" s="46">
        <v>0</v>
      </c>
      <c r="E324" s="46"/>
      <c r="F324" s="46">
        <v>0</v>
      </c>
      <c r="G324" s="46">
        <v>0</v>
      </c>
      <c r="H324" s="46">
        <v>0</v>
      </c>
      <c r="I324" s="46">
        <v>0</v>
      </c>
      <c r="J324" s="46">
        <v>0</v>
      </c>
      <c r="K324" s="46">
        <v>0</v>
      </c>
      <c r="L324" s="46">
        <v>0</v>
      </c>
      <c r="M324" s="61">
        <v>0</v>
      </c>
    </row>
    <row r="325" spans="1:13" x14ac:dyDescent="0.25">
      <c r="A325" s="170">
        <v>626</v>
      </c>
      <c r="B325" s="171" t="s">
        <v>453</v>
      </c>
      <c r="C325" s="172">
        <v>0</v>
      </c>
      <c r="D325" s="46">
        <v>0</v>
      </c>
      <c r="E325" s="46"/>
      <c r="F325" s="46">
        <v>0</v>
      </c>
      <c r="G325" s="46">
        <v>0</v>
      </c>
      <c r="H325" s="46">
        <v>0</v>
      </c>
      <c r="I325" s="46">
        <v>0</v>
      </c>
      <c r="J325" s="46">
        <v>0</v>
      </c>
      <c r="K325" s="46">
        <v>0</v>
      </c>
      <c r="L325" s="46">
        <v>0</v>
      </c>
      <c r="M325" s="61">
        <v>0</v>
      </c>
    </row>
    <row r="326" spans="1:13" x14ac:dyDescent="0.25">
      <c r="A326" s="170">
        <v>627</v>
      </c>
      <c r="B326" s="171" t="s">
        <v>454</v>
      </c>
      <c r="C326" s="172">
        <v>0</v>
      </c>
      <c r="D326" s="46">
        <v>0</v>
      </c>
      <c r="E326" s="46"/>
      <c r="F326" s="46">
        <v>0</v>
      </c>
      <c r="G326" s="46">
        <v>0</v>
      </c>
      <c r="H326" s="46">
        <v>0</v>
      </c>
      <c r="I326" s="46">
        <v>0</v>
      </c>
      <c r="J326" s="46">
        <v>0</v>
      </c>
      <c r="K326" s="46">
        <v>0</v>
      </c>
      <c r="L326" s="46">
        <v>0</v>
      </c>
      <c r="M326" s="61">
        <v>0</v>
      </c>
    </row>
    <row r="327" spans="1:13" x14ac:dyDescent="0.25">
      <c r="A327" s="170">
        <v>629</v>
      </c>
      <c r="B327" s="171" t="s">
        <v>459</v>
      </c>
      <c r="C327" s="172">
        <v>0</v>
      </c>
      <c r="D327" s="46">
        <v>0</v>
      </c>
      <c r="E327" s="46"/>
      <c r="F327" s="46">
        <v>0</v>
      </c>
      <c r="G327" s="46">
        <v>0</v>
      </c>
      <c r="H327" s="46">
        <v>0</v>
      </c>
      <c r="I327" s="46">
        <v>0</v>
      </c>
      <c r="J327" s="46">
        <v>0</v>
      </c>
      <c r="K327" s="46">
        <v>0</v>
      </c>
      <c r="L327" s="46">
        <v>0</v>
      </c>
      <c r="M327" s="61">
        <v>0</v>
      </c>
    </row>
    <row r="328" spans="1:13" x14ac:dyDescent="0.25">
      <c r="A328" s="178">
        <v>6300</v>
      </c>
      <c r="B328" s="179" t="s">
        <v>460</v>
      </c>
      <c r="C328" s="62">
        <v>0</v>
      </c>
      <c r="D328" s="72">
        <v>0</v>
      </c>
      <c r="E328" s="72">
        <v>0</v>
      </c>
      <c r="F328" s="72">
        <v>0</v>
      </c>
      <c r="G328" s="72">
        <v>0</v>
      </c>
      <c r="H328" s="72">
        <v>0</v>
      </c>
      <c r="I328" s="72">
        <v>0</v>
      </c>
      <c r="J328" s="72">
        <v>0</v>
      </c>
      <c r="K328" s="72">
        <v>0</v>
      </c>
      <c r="L328" s="72">
        <v>0</v>
      </c>
      <c r="M328" s="72">
        <v>0</v>
      </c>
    </row>
    <row r="329" spans="1:13" ht="30" x14ac:dyDescent="0.25">
      <c r="A329" s="170">
        <v>631</v>
      </c>
      <c r="B329" s="171" t="s">
        <v>461</v>
      </c>
      <c r="C329" s="172">
        <v>0</v>
      </c>
      <c r="D329" s="46">
        <v>0</v>
      </c>
      <c r="E329" s="46"/>
      <c r="F329" s="46">
        <v>0</v>
      </c>
      <c r="G329" s="46">
        <v>0</v>
      </c>
      <c r="H329" s="46">
        <v>0</v>
      </c>
      <c r="I329" s="46">
        <v>0</v>
      </c>
      <c r="J329" s="46">
        <v>0</v>
      </c>
      <c r="K329" s="46">
        <v>0</v>
      </c>
      <c r="L329" s="46">
        <v>0</v>
      </c>
      <c r="M329" s="61">
        <v>0</v>
      </c>
    </row>
    <row r="330" spans="1:13" ht="30" x14ac:dyDescent="0.25">
      <c r="A330" s="170">
        <v>632</v>
      </c>
      <c r="B330" s="171" t="s">
        <v>462</v>
      </c>
      <c r="C330" s="172">
        <v>0</v>
      </c>
      <c r="D330" s="46">
        <v>0</v>
      </c>
      <c r="E330" s="46"/>
      <c r="F330" s="46">
        <v>0</v>
      </c>
      <c r="G330" s="46">
        <v>0</v>
      </c>
      <c r="H330" s="46">
        <v>0</v>
      </c>
      <c r="I330" s="46">
        <v>0</v>
      </c>
      <c r="J330" s="46">
        <v>0</v>
      </c>
      <c r="K330" s="46">
        <v>0</v>
      </c>
      <c r="L330" s="46">
        <v>0</v>
      </c>
      <c r="M330" s="61">
        <v>0</v>
      </c>
    </row>
    <row r="331" spans="1:13" x14ac:dyDescent="0.25">
      <c r="A331" s="180">
        <v>7000</v>
      </c>
      <c r="B331" s="166" t="s">
        <v>463</v>
      </c>
      <c r="C331" s="67">
        <v>0</v>
      </c>
      <c r="D331" s="68">
        <v>0</v>
      </c>
      <c r="E331" s="68">
        <v>0</v>
      </c>
      <c r="F331" s="68">
        <v>0</v>
      </c>
      <c r="G331" s="68">
        <v>0</v>
      </c>
      <c r="H331" s="68">
        <v>0</v>
      </c>
      <c r="I331" s="68">
        <v>0</v>
      </c>
      <c r="J331" s="68">
        <v>0</v>
      </c>
      <c r="K331" s="68">
        <v>0</v>
      </c>
      <c r="L331" s="68">
        <v>0</v>
      </c>
      <c r="M331" s="68">
        <v>0</v>
      </c>
    </row>
    <row r="332" spans="1:13" x14ac:dyDescent="0.25">
      <c r="A332" s="178">
        <v>7100</v>
      </c>
      <c r="B332" s="179" t="s">
        <v>464</v>
      </c>
      <c r="C332" s="62">
        <v>0</v>
      </c>
      <c r="D332" s="72">
        <v>0</v>
      </c>
      <c r="E332" s="72">
        <v>0</v>
      </c>
      <c r="F332" s="72">
        <v>0</v>
      </c>
      <c r="G332" s="72">
        <v>0</v>
      </c>
      <c r="H332" s="72">
        <v>0</v>
      </c>
      <c r="I332" s="72">
        <v>0</v>
      </c>
      <c r="J332" s="72">
        <v>0</v>
      </c>
      <c r="K332" s="72">
        <v>0</v>
      </c>
      <c r="L332" s="72">
        <v>0</v>
      </c>
      <c r="M332" s="72">
        <v>0</v>
      </c>
    </row>
    <row r="333" spans="1:13" ht="30" x14ac:dyDescent="0.25">
      <c r="A333" s="170">
        <v>711</v>
      </c>
      <c r="B333" s="171" t="s">
        <v>465</v>
      </c>
      <c r="C333" s="172">
        <v>0</v>
      </c>
      <c r="D333" s="46">
        <v>0</v>
      </c>
      <c r="E333" s="46"/>
      <c r="F333" s="46">
        <v>0</v>
      </c>
      <c r="G333" s="46">
        <v>0</v>
      </c>
      <c r="H333" s="46">
        <v>0</v>
      </c>
      <c r="I333" s="46">
        <v>0</v>
      </c>
      <c r="J333" s="46">
        <v>0</v>
      </c>
      <c r="K333" s="46">
        <v>0</v>
      </c>
      <c r="L333" s="46">
        <v>0</v>
      </c>
      <c r="M333" s="61">
        <v>0</v>
      </c>
    </row>
    <row r="334" spans="1:13" ht="30" x14ac:dyDescent="0.25">
      <c r="A334" s="170">
        <v>712</v>
      </c>
      <c r="B334" s="171" t="s">
        <v>466</v>
      </c>
      <c r="C334" s="172"/>
      <c r="D334" s="46"/>
      <c r="E334" s="46"/>
      <c r="F334" s="46"/>
      <c r="G334" s="46"/>
      <c r="H334" s="46"/>
      <c r="I334" s="46"/>
      <c r="J334" s="46"/>
      <c r="K334" s="46"/>
      <c r="L334" s="46"/>
      <c r="M334" s="61">
        <v>0</v>
      </c>
    </row>
    <row r="335" spans="1:13" x14ac:dyDescent="0.25">
      <c r="A335" s="178">
        <v>7200</v>
      </c>
      <c r="B335" s="179" t="s">
        <v>467</v>
      </c>
      <c r="C335" s="62">
        <v>0</v>
      </c>
      <c r="D335" s="72">
        <v>0</v>
      </c>
      <c r="E335" s="72">
        <v>0</v>
      </c>
      <c r="F335" s="72">
        <v>0</v>
      </c>
      <c r="G335" s="72">
        <v>0</v>
      </c>
      <c r="H335" s="72">
        <v>0</v>
      </c>
      <c r="I335" s="72">
        <v>0</v>
      </c>
      <c r="J335" s="72">
        <v>0</v>
      </c>
      <c r="K335" s="72">
        <v>0</v>
      </c>
      <c r="L335" s="72">
        <v>0</v>
      </c>
      <c r="M335" s="72">
        <v>0</v>
      </c>
    </row>
    <row r="336" spans="1:13" ht="30" x14ac:dyDescent="0.25">
      <c r="A336" s="170">
        <v>721</v>
      </c>
      <c r="B336" s="171" t="s">
        <v>468</v>
      </c>
      <c r="C336" s="172">
        <v>0</v>
      </c>
      <c r="D336" s="46">
        <v>0</v>
      </c>
      <c r="E336" s="46"/>
      <c r="F336" s="46">
        <v>0</v>
      </c>
      <c r="G336" s="46">
        <v>0</v>
      </c>
      <c r="H336" s="46">
        <v>0</v>
      </c>
      <c r="I336" s="46">
        <v>0</v>
      </c>
      <c r="J336" s="46">
        <v>0</v>
      </c>
      <c r="K336" s="46">
        <v>0</v>
      </c>
      <c r="L336" s="46">
        <v>0</v>
      </c>
      <c r="M336" s="61">
        <v>0</v>
      </c>
    </row>
    <row r="337" spans="1:13" ht="30" x14ac:dyDescent="0.25">
      <c r="A337" s="170">
        <v>722</v>
      </c>
      <c r="B337" s="171" t="s">
        <v>469</v>
      </c>
      <c r="C337" s="172"/>
      <c r="D337" s="46"/>
      <c r="E337" s="46"/>
      <c r="F337" s="46"/>
      <c r="G337" s="46"/>
      <c r="H337" s="46"/>
      <c r="I337" s="46"/>
      <c r="J337" s="46"/>
      <c r="K337" s="46"/>
      <c r="L337" s="46"/>
      <c r="M337" s="61">
        <v>0</v>
      </c>
    </row>
    <row r="338" spans="1:13" ht="30" x14ac:dyDescent="0.25">
      <c r="A338" s="170">
        <v>723</v>
      </c>
      <c r="B338" s="171" t="s">
        <v>470</v>
      </c>
      <c r="C338" s="172"/>
      <c r="D338" s="46"/>
      <c r="E338" s="46"/>
      <c r="F338" s="46"/>
      <c r="G338" s="46"/>
      <c r="H338" s="46"/>
      <c r="I338" s="46"/>
      <c r="J338" s="46"/>
      <c r="K338" s="46"/>
      <c r="L338" s="46"/>
      <c r="M338" s="61">
        <v>0</v>
      </c>
    </row>
    <row r="339" spans="1:13" ht="30" x14ac:dyDescent="0.25">
      <c r="A339" s="170">
        <v>724</v>
      </c>
      <c r="B339" s="171" t="s">
        <v>471</v>
      </c>
      <c r="C339" s="172">
        <v>0</v>
      </c>
      <c r="D339" s="46">
        <v>0</v>
      </c>
      <c r="E339" s="46"/>
      <c r="F339" s="46">
        <v>0</v>
      </c>
      <c r="G339" s="46">
        <v>0</v>
      </c>
      <c r="H339" s="46">
        <v>0</v>
      </c>
      <c r="I339" s="46">
        <v>0</v>
      </c>
      <c r="J339" s="46">
        <v>0</v>
      </c>
      <c r="K339" s="46">
        <v>0</v>
      </c>
      <c r="L339" s="46">
        <v>0</v>
      </c>
      <c r="M339" s="61">
        <v>0</v>
      </c>
    </row>
    <row r="340" spans="1:13" ht="30" x14ac:dyDescent="0.25">
      <c r="A340" s="170">
        <v>725</v>
      </c>
      <c r="B340" s="171" t="s">
        <v>472</v>
      </c>
      <c r="C340" s="172">
        <v>0</v>
      </c>
      <c r="D340" s="46">
        <v>0</v>
      </c>
      <c r="E340" s="46"/>
      <c r="F340" s="46">
        <v>0</v>
      </c>
      <c r="G340" s="46">
        <v>0</v>
      </c>
      <c r="H340" s="46">
        <v>0</v>
      </c>
      <c r="I340" s="46">
        <v>0</v>
      </c>
      <c r="J340" s="46">
        <v>0</v>
      </c>
      <c r="K340" s="46">
        <v>0</v>
      </c>
      <c r="L340" s="46">
        <v>0</v>
      </c>
      <c r="M340" s="61">
        <v>0</v>
      </c>
    </row>
    <row r="341" spans="1:13" ht="30" x14ac:dyDescent="0.25">
      <c r="A341" s="170">
        <v>726</v>
      </c>
      <c r="B341" s="171" t="s">
        <v>473</v>
      </c>
      <c r="C341" s="172">
        <v>0</v>
      </c>
      <c r="D341" s="46">
        <v>0</v>
      </c>
      <c r="E341" s="46"/>
      <c r="F341" s="46">
        <v>0</v>
      </c>
      <c r="G341" s="46">
        <v>0</v>
      </c>
      <c r="H341" s="46">
        <v>0</v>
      </c>
      <c r="I341" s="46">
        <v>0</v>
      </c>
      <c r="J341" s="46">
        <v>0</v>
      </c>
      <c r="K341" s="46">
        <v>0</v>
      </c>
      <c r="L341" s="46">
        <v>0</v>
      </c>
      <c r="M341" s="61">
        <v>0</v>
      </c>
    </row>
    <row r="342" spans="1:13" ht="30" x14ac:dyDescent="0.25">
      <c r="A342" s="170">
        <v>727</v>
      </c>
      <c r="B342" s="171" t="s">
        <v>474</v>
      </c>
      <c r="C342" s="172">
        <v>0</v>
      </c>
      <c r="D342" s="46">
        <v>0</v>
      </c>
      <c r="E342" s="46"/>
      <c r="F342" s="46">
        <v>0</v>
      </c>
      <c r="G342" s="46">
        <v>0</v>
      </c>
      <c r="H342" s="46">
        <v>0</v>
      </c>
      <c r="I342" s="46">
        <v>0</v>
      </c>
      <c r="J342" s="46">
        <v>0</v>
      </c>
      <c r="K342" s="46">
        <v>0</v>
      </c>
      <c r="L342" s="46">
        <v>0</v>
      </c>
      <c r="M342" s="61">
        <v>0</v>
      </c>
    </row>
    <row r="343" spans="1:13" ht="30" x14ac:dyDescent="0.25">
      <c r="A343" s="170">
        <v>728</v>
      </c>
      <c r="B343" s="171" t="s">
        <v>475</v>
      </c>
      <c r="C343" s="172">
        <v>0</v>
      </c>
      <c r="D343" s="46">
        <v>0</v>
      </c>
      <c r="E343" s="46"/>
      <c r="F343" s="46">
        <v>0</v>
      </c>
      <c r="G343" s="46">
        <v>0</v>
      </c>
      <c r="H343" s="46">
        <v>0</v>
      </c>
      <c r="I343" s="46">
        <v>0</v>
      </c>
      <c r="J343" s="46">
        <v>0</v>
      </c>
      <c r="K343" s="46">
        <v>0</v>
      </c>
      <c r="L343" s="46">
        <v>0</v>
      </c>
      <c r="M343" s="61">
        <v>0</v>
      </c>
    </row>
    <row r="344" spans="1:13" ht="30" x14ac:dyDescent="0.25">
      <c r="A344" s="170">
        <v>729</v>
      </c>
      <c r="B344" s="171" t="s">
        <v>476</v>
      </c>
      <c r="C344" s="172">
        <v>0</v>
      </c>
      <c r="D344" s="46">
        <v>0</v>
      </c>
      <c r="E344" s="46"/>
      <c r="F344" s="46">
        <v>0</v>
      </c>
      <c r="G344" s="46">
        <v>0</v>
      </c>
      <c r="H344" s="46">
        <v>0</v>
      </c>
      <c r="I344" s="46">
        <v>0</v>
      </c>
      <c r="J344" s="46">
        <v>0</v>
      </c>
      <c r="K344" s="46">
        <v>0</v>
      </c>
      <c r="L344" s="46">
        <v>0</v>
      </c>
      <c r="M344" s="61">
        <v>0</v>
      </c>
    </row>
    <row r="345" spans="1:13" x14ac:dyDescent="0.25">
      <c r="A345" s="178">
        <v>7300</v>
      </c>
      <c r="B345" s="179" t="s">
        <v>477</v>
      </c>
      <c r="C345" s="62">
        <v>0</v>
      </c>
      <c r="D345" s="72">
        <v>0</v>
      </c>
      <c r="E345" s="72">
        <v>0</v>
      </c>
      <c r="F345" s="72">
        <v>0</v>
      </c>
      <c r="G345" s="72">
        <v>0</v>
      </c>
      <c r="H345" s="72">
        <v>0</v>
      </c>
      <c r="I345" s="72">
        <v>0</v>
      </c>
      <c r="J345" s="72">
        <v>0</v>
      </c>
      <c r="K345" s="72">
        <v>0</v>
      </c>
      <c r="L345" s="72">
        <v>0</v>
      </c>
      <c r="M345" s="72">
        <v>0</v>
      </c>
    </row>
    <row r="346" spans="1:13" x14ac:dyDescent="0.25">
      <c r="A346" s="170">
        <v>731</v>
      </c>
      <c r="B346" s="171" t="s">
        <v>478</v>
      </c>
      <c r="C346" s="172">
        <v>0</v>
      </c>
      <c r="D346" s="46"/>
      <c r="E346" s="46"/>
      <c r="F346" s="46">
        <v>0</v>
      </c>
      <c r="G346" s="46">
        <v>0</v>
      </c>
      <c r="H346" s="46">
        <v>0</v>
      </c>
      <c r="I346" s="46">
        <v>0</v>
      </c>
      <c r="J346" s="46">
        <v>0</v>
      </c>
      <c r="K346" s="46">
        <v>0</v>
      </c>
      <c r="L346" s="46">
        <v>0</v>
      </c>
      <c r="M346" s="61">
        <v>0</v>
      </c>
    </row>
    <row r="347" spans="1:13" ht="30" x14ac:dyDescent="0.25">
      <c r="A347" s="170">
        <v>732</v>
      </c>
      <c r="B347" s="171" t="s">
        <v>479</v>
      </c>
      <c r="C347" s="172">
        <v>0</v>
      </c>
      <c r="D347" s="46"/>
      <c r="E347" s="46"/>
      <c r="F347" s="46">
        <v>0</v>
      </c>
      <c r="G347" s="46">
        <v>0</v>
      </c>
      <c r="H347" s="46">
        <v>0</v>
      </c>
      <c r="I347" s="46">
        <v>0</v>
      </c>
      <c r="J347" s="46">
        <v>0</v>
      </c>
      <c r="K347" s="46">
        <v>0</v>
      </c>
      <c r="L347" s="46">
        <v>0</v>
      </c>
      <c r="M347" s="61">
        <v>0</v>
      </c>
    </row>
    <row r="348" spans="1:13" ht="30" x14ac:dyDescent="0.25">
      <c r="A348" s="170">
        <v>733</v>
      </c>
      <c r="B348" s="171" t="s">
        <v>480</v>
      </c>
      <c r="C348" s="172">
        <v>0</v>
      </c>
      <c r="D348" s="46"/>
      <c r="E348" s="46"/>
      <c r="F348" s="46">
        <v>0</v>
      </c>
      <c r="G348" s="46">
        <v>0</v>
      </c>
      <c r="H348" s="46">
        <v>0</v>
      </c>
      <c r="I348" s="46">
        <v>0</v>
      </c>
      <c r="J348" s="46">
        <v>0</v>
      </c>
      <c r="K348" s="46">
        <v>0</v>
      </c>
      <c r="L348" s="46">
        <v>0</v>
      </c>
      <c r="M348" s="61">
        <v>0</v>
      </c>
    </row>
    <row r="349" spans="1:13" x14ac:dyDescent="0.25">
      <c r="A349" s="170">
        <v>734</v>
      </c>
      <c r="B349" s="171" t="s">
        <v>481</v>
      </c>
      <c r="C349" s="172">
        <v>0</v>
      </c>
      <c r="D349" s="46"/>
      <c r="E349" s="46"/>
      <c r="F349" s="46">
        <v>0</v>
      </c>
      <c r="G349" s="46">
        <v>0</v>
      </c>
      <c r="H349" s="46">
        <v>0</v>
      </c>
      <c r="I349" s="46">
        <v>0</v>
      </c>
      <c r="J349" s="46">
        <v>0</v>
      </c>
      <c r="K349" s="46">
        <v>0</v>
      </c>
      <c r="L349" s="46">
        <v>0</v>
      </c>
      <c r="M349" s="61">
        <v>0</v>
      </c>
    </row>
    <row r="350" spans="1:13" x14ac:dyDescent="0.25">
      <c r="A350" s="170">
        <v>735</v>
      </c>
      <c r="B350" s="171" t="s">
        <v>482</v>
      </c>
      <c r="C350" s="172">
        <v>0</v>
      </c>
      <c r="D350" s="46"/>
      <c r="E350" s="46"/>
      <c r="F350" s="46">
        <v>0</v>
      </c>
      <c r="G350" s="46">
        <v>0</v>
      </c>
      <c r="H350" s="46">
        <v>0</v>
      </c>
      <c r="I350" s="46">
        <v>0</v>
      </c>
      <c r="J350" s="46">
        <v>0</v>
      </c>
      <c r="K350" s="46">
        <v>0</v>
      </c>
      <c r="L350" s="46">
        <v>0</v>
      </c>
      <c r="M350" s="61">
        <v>0</v>
      </c>
    </row>
    <row r="351" spans="1:13" x14ac:dyDescent="0.25">
      <c r="A351" s="170">
        <v>739</v>
      </c>
      <c r="B351" s="171" t="s">
        <v>483</v>
      </c>
      <c r="C351" s="172">
        <v>0</v>
      </c>
      <c r="D351" s="46"/>
      <c r="E351" s="46"/>
      <c r="F351" s="46">
        <v>0</v>
      </c>
      <c r="G351" s="46">
        <v>0</v>
      </c>
      <c r="H351" s="46">
        <v>0</v>
      </c>
      <c r="I351" s="46">
        <v>0</v>
      </c>
      <c r="J351" s="46">
        <v>0</v>
      </c>
      <c r="K351" s="46">
        <v>0</v>
      </c>
      <c r="L351" s="46">
        <v>0</v>
      </c>
      <c r="M351" s="61">
        <v>0</v>
      </c>
    </row>
    <row r="352" spans="1:13" x14ac:dyDescent="0.25">
      <c r="A352" s="178">
        <v>7400</v>
      </c>
      <c r="B352" s="179" t="s">
        <v>484</v>
      </c>
      <c r="C352" s="62">
        <v>0</v>
      </c>
      <c r="D352" s="72">
        <v>0</v>
      </c>
      <c r="E352" s="72">
        <v>0</v>
      </c>
      <c r="F352" s="72">
        <v>0</v>
      </c>
      <c r="G352" s="72">
        <v>0</v>
      </c>
      <c r="H352" s="72">
        <v>0</v>
      </c>
      <c r="I352" s="72">
        <v>0</v>
      </c>
      <c r="J352" s="72">
        <v>0</v>
      </c>
      <c r="K352" s="72">
        <v>0</v>
      </c>
      <c r="L352" s="72">
        <v>0</v>
      </c>
      <c r="M352" s="72">
        <v>0</v>
      </c>
    </row>
    <row r="353" spans="1:13" ht="30" x14ac:dyDescent="0.25">
      <c r="A353" s="170">
        <v>741</v>
      </c>
      <c r="B353" s="171" t="s">
        <v>485</v>
      </c>
      <c r="C353" s="172">
        <v>0</v>
      </c>
      <c r="D353" s="46"/>
      <c r="E353" s="46"/>
      <c r="F353" s="46">
        <v>0</v>
      </c>
      <c r="G353" s="46">
        <v>0</v>
      </c>
      <c r="H353" s="46">
        <v>0</v>
      </c>
      <c r="I353" s="46">
        <v>0</v>
      </c>
      <c r="J353" s="46">
        <v>0</v>
      </c>
      <c r="K353" s="46">
        <v>0</v>
      </c>
      <c r="L353" s="46">
        <v>0</v>
      </c>
      <c r="M353" s="61">
        <v>0</v>
      </c>
    </row>
    <row r="354" spans="1:13" ht="30" x14ac:dyDescent="0.25">
      <c r="A354" s="170">
        <v>742</v>
      </c>
      <c r="B354" s="171" t="s">
        <v>486</v>
      </c>
      <c r="C354" s="172"/>
      <c r="D354" s="46"/>
      <c r="E354" s="46"/>
      <c r="F354" s="46"/>
      <c r="G354" s="46"/>
      <c r="H354" s="46"/>
      <c r="I354" s="46"/>
      <c r="J354" s="46"/>
      <c r="K354" s="46"/>
      <c r="L354" s="46"/>
      <c r="M354" s="61">
        <v>0</v>
      </c>
    </row>
    <row r="355" spans="1:13" ht="30" x14ac:dyDescent="0.25">
      <c r="A355" s="170">
        <v>743</v>
      </c>
      <c r="B355" s="171" t="s">
        <v>487</v>
      </c>
      <c r="C355" s="172"/>
      <c r="D355" s="46"/>
      <c r="E355" s="46"/>
      <c r="F355" s="46"/>
      <c r="G355" s="46"/>
      <c r="H355" s="46"/>
      <c r="I355" s="46"/>
      <c r="J355" s="46"/>
      <c r="K355" s="46"/>
      <c r="L355" s="46"/>
      <c r="M355" s="61">
        <v>0</v>
      </c>
    </row>
    <row r="356" spans="1:13" ht="30" x14ac:dyDescent="0.25">
      <c r="A356" s="170">
        <v>744</v>
      </c>
      <c r="B356" s="171" t="s">
        <v>488</v>
      </c>
      <c r="C356" s="172"/>
      <c r="D356" s="46"/>
      <c r="E356" s="46"/>
      <c r="F356" s="46"/>
      <c r="G356" s="46"/>
      <c r="H356" s="46"/>
      <c r="I356" s="46"/>
      <c r="J356" s="46"/>
      <c r="K356" s="46"/>
      <c r="L356" s="46"/>
      <c r="M356" s="61">
        <v>0</v>
      </c>
    </row>
    <row r="357" spans="1:13" x14ac:dyDescent="0.25">
      <c r="A357" s="170">
        <v>745</v>
      </c>
      <c r="B357" s="171" t="s">
        <v>489</v>
      </c>
      <c r="C357" s="172">
        <v>0</v>
      </c>
      <c r="D357" s="46"/>
      <c r="E357" s="46"/>
      <c r="F357" s="46">
        <v>0</v>
      </c>
      <c r="G357" s="46">
        <v>0</v>
      </c>
      <c r="H357" s="46">
        <v>0</v>
      </c>
      <c r="I357" s="46">
        <v>0</v>
      </c>
      <c r="J357" s="46">
        <v>0</v>
      </c>
      <c r="K357" s="46">
        <v>0</v>
      </c>
      <c r="L357" s="46">
        <v>0</v>
      </c>
      <c r="M357" s="61">
        <v>0</v>
      </c>
    </row>
    <row r="358" spans="1:13" ht="30" x14ac:dyDescent="0.25">
      <c r="A358" s="170">
        <v>746</v>
      </c>
      <c r="B358" s="171" t="s">
        <v>490</v>
      </c>
      <c r="C358" s="172">
        <v>0</v>
      </c>
      <c r="D358" s="46"/>
      <c r="E358" s="46"/>
      <c r="F358" s="46">
        <v>0</v>
      </c>
      <c r="G358" s="46">
        <v>0</v>
      </c>
      <c r="H358" s="46">
        <v>0</v>
      </c>
      <c r="I358" s="46">
        <v>0</v>
      </c>
      <c r="J358" s="46">
        <v>0</v>
      </c>
      <c r="K358" s="46">
        <v>0</v>
      </c>
      <c r="L358" s="46">
        <v>0</v>
      </c>
      <c r="M358" s="61">
        <v>0</v>
      </c>
    </row>
    <row r="359" spans="1:13" ht="30" x14ac:dyDescent="0.25">
      <c r="A359" s="170">
        <v>747</v>
      </c>
      <c r="B359" s="171" t="s">
        <v>491</v>
      </c>
      <c r="C359" s="172">
        <v>0</v>
      </c>
      <c r="D359" s="46"/>
      <c r="E359" s="46"/>
      <c r="F359" s="46">
        <v>0</v>
      </c>
      <c r="G359" s="46">
        <v>0</v>
      </c>
      <c r="H359" s="46">
        <v>0</v>
      </c>
      <c r="I359" s="46">
        <v>0</v>
      </c>
      <c r="J359" s="46">
        <v>0</v>
      </c>
      <c r="K359" s="46">
        <v>0</v>
      </c>
      <c r="L359" s="46">
        <v>0</v>
      </c>
      <c r="M359" s="61">
        <v>0</v>
      </c>
    </row>
    <row r="360" spans="1:13" ht="30" x14ac:dyDescent="0.25">
      <c r="A360" s="170">
        <v>748</v>
      </c>
      <c r="B360" s="171" t="s">
        <v>492</v>
      </c>
      <c r="C360" s="172">
        <v>0</v>
      </c>
      <c r="D360" s="46"/>
      <c r="E360" s="46"/>
      <c r="F360" s="46">
        <v>0</v>
      </c>
      <c r="G360" s="46">
        <v>0</v>
      </c>
      <c r="H360" s="46">
        <v>0</v>
      </c>
      <c r="I360" s="46">
        <v>0</v>
      </c>
      <c r="J360" s="46">
        <v>0</v>
      </c>
      <c r="K360" s="46">
        <v>0</v>
      </c>
      <c r="L360" s="46">
        <v>0</v>
      </c>
      <c r="M360" s="61">
        <v>0</v>
      </c>
    </row>
    <row r="361" spans="1:13" ht="30" x14ac:dyDescent="0.25">
      <c r="A361" s="170">
        <v>749</v>
      </c>
      <c r="B361" s="171" t="s">
        <v>493</v>
      </c>
      <c r="C361" s="172">
        <v>0</v>
      </c>
      <c r="D361" s="46"/>
      <c r="E361" s="46"/>
      <c r="F361" s="46">
        <v>0</v>
      </c>
      <c r="G361" s="46">
        <v>0</v>
      </c>
      <c r="H361" s="46">
        <v>0</v>
      </c>
      <c r="I361" s="46">
        <v>0</v>
      </c>
      <c r="J361" s="46">
        <v>0</v>
      </c>
      <c r="K361" s="46">
        <v>0</v>
      </c>
      <c r="L361" s="46">
        <v>0</v>
      </c>
      <c r="M361" s="61">
        <v>0</v>
      </c>
    </row>
    <row r="362" spans="1:13" x14ac:dyDescent="0.25">
      <c r="A362" s="178">
        <v>7500</v>
      </c>
      <c r="B362" s="179" t="s">
        <v>494</v>
      </c>
      <c r="C362" s="62">
        <v>0</v>
      </c>
      <c r="D362" s="72">
        <v>0</v>
      </c>
      <c r="E362" s="72">
        <v>0</v>
      </c>
      <c r="F362" s="72">
        <v>0</v>
      </c>
      <c r="G362" s="72">
        <v>0</v>
      </c>
      <c r="H362" s="72">
        <v>0</v>
      </c>
      <c r="I362" s="72">
        <v>0</v>
      </c>
      <c r="J362" s="72">
        <v>0</v>
      </c>
      <c r="K362" s="72">
        <v>0</v>
      </c>
      <c r="L362" s="72">
        <v>0</v>
      </c>
      <c r="M362" s="72">
        <v>0</v>
      </c>
    </row>
    <row r="363" spans="1:13" x14ac:dyDescent="0.25">
      <c r="A363" s="170">
        <v>751</v>
      </c>
      <c r="B363" s="171" t="s">
        <v>495</v>
      </c>
      <c r="C363" s="172">
        <v>0</v>
      </c>
      <c r="D363" s="46"/>
      <c r="E363" s="46"/>
      <c r="F363" s="46">
        <v>0</v>
      </c>
      <c r="G363" s="46">
        <v>0</v>
      </c>
      <c r="H363" s="46">
        <v>0</v>
      </c>
      <c r="I363" s="46">
        <v>0</v>
      </c>
      <c r="J363" s="46">
        <v>0</v>
      </c>
      <c r="K363" s="46">
        <v>0</v>
      </c>
      <c r="L363" s="46">
        <v>0</v>
      </c>
      <c r="M363" s="61">
        <v>0</v>
      </c>
    </row>
    <row r="364" spans="1:13" x14ac:dyDescent="0.25">
      <c r="A364" s="170">
        <v>752</v>
      </c>
      <c r="B364" s="171" t="s">
        <v>496</v>
      </c>
      <c r="C364" s="172"/>
      <c r="D364" s="46"/>
      <c r="E364" s="46"/>
      <c r="F364" s="46"/>
      <c r="G364" s="46"/>
      <c r="H364" s="46"/>
      <c r="I364" s="46"/>
      <c r="J364" s="46"/>
      <c r="K364" s="46"/>
      <c r="L364" s="46"/>
      <c r="M364" s="61">
        <v>0</v>
      </c>
    </row>
    <row r="365" spans="1:13" x14ac:dyDescent="0.25">
      <c r="A365" s="170">
        <v>753</v>
      </c>
      <c r="B365" s="171" t="s">
        <v>497</v>
      </c>
      <c r="C365" s="172"/>
      <c r="D365" s="46"/>
      <c r="E365" s="46"/>
      <c r="F365" s="46"/>
      <c r="G365" s="46"/>
      <c r="H365" s="46"/>
      <c r="I365" s="46"/>
      <c r="J365" s="46"/>
      <c r="K365" s="46"/>
      <c r="L365" s="46"/>
      <c r="M365" s="61">
        <v>0</v>
      </c>
    </row>
    <row r="366" spans="1:13" x14ac:dyDescent="0.25">
      <c r="A366" s="170">
        <v>754</v>
      </c>
      <c r="B366" s="171" t="s">
        <v>498</v>
      </c>
      <c r="C366" s="172">
        <v>0</v>
      </c>
      <c r="D366" s="46"/>
      <c r="E366" s="46"/>
      <c r="F366" s="46">
        <v>0</v>
      </c>
      <c r="G366" s="46">
        <v>0</v>
      </c>
      <c r="H366" s="46">
        <v>0</v>
      </c>
      <c r="I366" s="46">
        <v>0</v>
      </c>
      <c r="J366" s="46">
        <v>0</v>
      </c>
      <c r="K366" s="46">
        <v>0</v>
      </c>
      <c r="L366" s="46">
        <v>0</v>
      </c>
      <c r="M366" s="61">
        <v>0</v>
      </c>
    </row>
    <row r="367" spans="1:13" x14ac:dyDescent="0.25">
      <c r="A367" s="170">
        <v>755</v>
      </c>
      <c r="B367" s="171" t="s">
        <v>499</v>
      </c>
      <c r="C367" s="172"/>
      <c r="D367" s="46"/>
      <c r="E367" s="46"/>
      <c r="F367" s="46"/>
      <c r="G367" s="46"/>
      <c r="H367" s="46"/>
      <c r="I367" s="46"/>
      <c r="J367" s="46"/>
      <c r="K367" s="46"/>
      <c r="L367" s="46"/>
      <c r="M367" s="61">
        <v>0</v>
      </c>
    </row>
    <row r="368" spans="1:13" x14ac:dyDescent="0.25">
      <c r="A368" s="170">
        <v>756</v>
      </c>
      <c r="B368" s="171" t="s">
        <v>500</v>
      </c>
      <c r="C368" s="172"/>
      <c r="D368" s="46"/>
      <c r="E368" s="46"/>
      <c r="F368" s="46"/>
      <c r="G368" s="46"/>
      <c r="H368" s="46"/>
      <c r="I368" s="46"/>
      <c r="J368" s="46"/>
      <c r="K368" s="46"/>
      <c r="L368" s="46"/>
      <c r="M368" s="61">
        <v>0</v>
      </c>
    </row>
    <row r="369" spans="1:13" x14ac:dyDescent="0.25">
      <c r="A369" s="170">
        <v>757</v>
      </c>
      <c r="B369" s="171" t="s">
        <v>501</v>
      </c>
      <c r="C369" s="172">
        <v>0</v>
      </c>
      <c r="D369" s="46"/>
      <c r="E369" s="46"/>
      <c r="F369" s="46">
        <v>0</v>
      </c>
      <c r="G369" s="46">
        <v>0</v>
      </c>
      <c r="H369" s="46">
        <v>0</v>
      </c>
      <c r="I369" s="46">
        <v>0</v>
      </c>
      <c r="J369" s="46">
        <v>0</v>
      </c>
      <c r="K369" s="46">
        <v>0</v>
      </c>
      <c r="L369" s="46">
        <v>0</v>
      </c>
      <c r="M369" s="61">
        <v>0</v>
      </c>
    </row>
    <row r="370" spans="1:13" x14ac:dyDescent="0.25">
      <c r="A370" s="170">
        <v>758</v>
      </c>
      <c r="B370" s="171" t="s">
        <v>502</v>
      </c>
      <c r="C370" s="172"/>
      <c r="D370" s="46"/>
      <c r="E370" s="46"/>
      <c r="F370" s="46"/>
      <c r="G370" s="46"/>
      <c r="H370" s="46"/>
      <c r="I370" s="46"/>
      <c r="J370" s="46"/>
      <c r="K370" s="46"/>
      <c r="L370" s="46"/>
      <c r="M370" s="61">
        <v>0</v>
      </c>
    </row>
    <row r="371" spans="1:13" x14ac:dyDescent="0.25">
      <c r="A371" s="170">
        <v>759</v>
      </c>
      <c r="B371" s="171" t="s">
        <v>503</v>
      </c>
      <c r="C371" s="172">
        <v>0</v>
      </c>
      <c r="D371" s="46"/>
      <c r="E371" s="46"/>
      <c r="F371" s="46">
        <v>0</v>
      </c>
      <c r="G371" s="46">
        <v>0</v>
      </c>
      <c r="H371" s="46">
        <v>0</v>
      </c>
      <c r="I371" s="46">
        <v>0</v>
      </c>
      <c r="J371" s="46">
        <v>0</v>
      </c>
      <c r="K371" s="46">
        <v>0</v>
      </c>
      <c r="L371" s="46">
        <v>0</v>
      </c>
      <c r="M371" s="61">
        <v>0</v>
      </c>
    </row>
    <row r="372" spans="1:13" x14ac:dyDescent="0.25">
      <c r="A372" s="178">
        <v>7600</v>
      </c>
      <c r="B372" s="179" t="s">
        <v>504</v>
      </c>
      <c r="C372" s="62">
        <v>0</v>
      </c>
      <c r="D372" s="72">
        <v>0</v>
      </c>
      <c r="E372" s="72">
        <v>0</v>
      </c>
      <c r="F372" s="72">
        <v>0</v>
      </c>
      <c r="G372" s="72">
        <v>0</v>
      </c>
      <c r="H372" s="72">
        <v>0</v>
      </c>
      <c r="I372" s="72">
        <v>0</v>
      </c>
      <c r="J372" s="72">
        <v>0</v>
      </c>
      <c r="K372" s="72">
        <v>0</v>
      </c>
      <c r="L372" s="72">
        <v>0</v>
      </c>
      <c r="M372" s="72">
        <v>0</v>
      </c>
    </row>
    <row r="373" spans="1:13" x14ac:dyDescent="0.25">
      <c r="A373" s="170">
        <v>761</v>
      </c>
      <c r="B373" s="171" t="s">
        <v>505</v>
      </c>
      <c r="C373" s="172">
        <v>0</v>
      </c>
      <c r="D373" s="46"/>
      <c r="E373" s="46"/>
      <c r="F373" s="46">
        <v>0</v>
      </c>
      <c r="G373" s="46">
        <v>0</v>
      </c>
      <c r="H373" s="46">
        <v>0</v>
      </c>
      <c r="I373" s="46">
        <v>0</v>
      </c>
      <c r="J373" s="46">
        <v>0</v>
      </c>
      <c r="K373" s="46">
        <v>0</v>
      </c>
      <c r="L373" s="46">
        <v>0</v>
      </c>
      <c r="M373" s="61">
        <v>0</v>
      </c>
    </row>
    <row r="374" spans="1:13" x14ac:dyDescent="0.25">
      <c r="A374" s="170">
        <v>762</v>
      </c>
      <c r="B374" s="171" t="s">
        <v>506</v>
      </c>
      <c r="C374" s="172">
        <v>0</v>
      </c>
      <c r="D374" s="46"/>
      <c r="E374" s="46"/>
      <c r="F374" s="46">
        <v>0</v>
      </c>
      <c r="G374" s="46">
        <v>0</v>
      </c>
      <c r="H374" s="46">
        <v>0</v>
      </c>
      <c r="I374" s="46">
        <v>0</v>
      </c>
      <c r="J374" s="46">
        <v>0</v>
      </c>
      <c r="K374" s="46">
        <v>0</v>
      </c>
      <c r="L374" s="46">
        <v>0</v>
      </c>
      <c r="M374" s="61">
        <v>0</v>
      </c>
    </row>
    <row r="375" spans="1:13" x14ac:dyDescent="0.25">
      <c r="A375" s="178">
        <v>7900</v>
      </c>
      <c r="B375" s="179" t="s">
        <v>507</v>
      </c>
      <c r="C375" s="62">
        <v>0</v>
      </c>
      <c r="D375" s="72">
        <v>0</v>
      </c>
      <c r="E375" s="72">
        <v>0</v>
      </c>
      <c r="F375" s="72">
        <v>0</v>
      </c>
      <c r="G375" s="72">
        <v>0</v>
      </c>
      <c r="H375" s="72">
        <v>0</v>
      </c>
      <c r="I375" s="72">
        <v>0</v>
      </c>
      <c r="J375" s="72">
        <v>0</v>
      </c>
      <c r="K375" s="72">
        <v>0</v>
      </c>
      <c r="L375" s="72">
        <v>0</v>
      </c>
      <c r="M375" s="72">
        <v>0</v>
      </c>
    </row>
    <row r="376" spans="1:13" x14ac:dyDescent="0.25">
      <c r="A376" s="170">
        <v>791</v>
      </c>
      <c r="B376" s="171" t="s">
        <v>508</v>
      </c>
      <c r="C376" s="172">
        <v>0</v>
      </c>
      <c r="D376" s="46"/>
      <c r="E376" s="46"/>
      <c r="F376" s="46">
        <v>0</v>
      </c>
      <c r="G376" s="46">
        <v>0</v>
      </c>
      <c r="H376" s="46">
        <v>0</v>
      </c>
      <c r="I376" s="46">
        <v>0</v>
      </c>
      <c r="J376" s="46">
        <v>0</v>
      </c>
      <c r="K376" s="46">
        <v>0</v>
      </c>
      <c r="L376" s="46">
        <v>0</v>
      </c>
      <c r="M376" s="61">
        <v>0</v>
      </c>
    </row>
    <row r="377" spans="1:13" x14ac:dyDescent="0.25">
      <c r="A377" s="170">
        <v>792</v>
      </c>
      <c r="B377" s="171" t="s">
        <v>509</v>
      </c>
      <c r="C377" s="172">
        <v>0</v>
      </c>
      <c r="D377" s="46"/>
      <c r="E377" s="46"/>
      <c r="F377" s="46">
        <v>0</v>
      </c>
      <c r="G377" s="46">
        <v>0</v>
      </c>
      <c r="H377" s="46">
        <v>0</v>
      </c>
      <c r="I377" s="46">
        <v>0</v>
      </c>
      <c r="J377" s="46">
        <v>0</v>
      </c>
      <c r="K377" s="46">
        <v>0</v>
      </c>
      <c r="L377" s="46">
        <v>0</v>
      </c>
      <c r="M377" s="61">
        <v>0</v>
      </c>
    </row>
    <row r="378" spans="1:13" x14ac:dyDescent="0.25">
      <c r="A378" s="170">
        <v>799</v>
      </c>
      <c r="B378" s="171" t="s">
        <v>510</v>
      </c>
      <c r="C378" s="172">
        <v>0</v>
      </c>
      <c r="D378" s="46"/>
      <c r="E378" s="46"/>
      <c r="F378" s="46">
        <v>0</v>
      </c>
      <c r="G378" s="46">
        <v>0</v>
      </c>
      <c r="H378" s="46">
        <v>0</v>
      </c>
      <c r="I378" s="46">
        <v>0</v>
      </c>
      <c r="J378" s="46">
        <v>0</v>
      </c>
      <c r="K378" s="46">
        <v>0</v>
      </c>
      <c r="L378" s="46">
        <v>0</v>
      </c>
      <c r="M378" s="61">
        <v>0</v>
      </c>
    </row>
    <row r="379" spans="1:13" x14ac:dyDescent="0.25">
      <c r="A379" s="180">
        <v>8000</v>
      </c>
      <c r="B379" s="166" t="s">
        <v>511</v>
      </c>
      <c r="C379" s="67">
        <v>0</v>
      </c>
      <c r="D379" s="68">
        <v>0</v>
      </c>
      <c r="E379" s="68">
        <v>0</v>
      </c>
      <c r="F379" s="68">
        <v>0</v>
      </c>
      <c r="G379" s="68">
        <v>157500</v>
      </c>
      <c r="H379" s="68">
        <v>0</v>
      </c>
      <c r="I379" s="68">
        <v>0</v>
      </c>
      <c r="J379" s="68">
        <v>0</v>
      </c>
      <c r="K379" s="68">
        <v>0</v>
      </c>
      <c r="L379" s="68">
        <v>0</v>
      </c>
      <c r="M379" s="68">
        <v>157500</v>
      </c>
    </row>
    <row r="380" spans="1:13" x14ac:dyDescent="0.25">
      <c r="A380" s="178">
        <v>8100</v>
      </c>
      <c r="B380" s="179" t="s">
        <v>512</v>
      </c>
      <c r="C380" s="62">
        <v>0</v>
      </c>
      <c r="D380" s="72">
        <v>0</v>
      </c>
      <c r="E380" s="72">
        <v>0</v>
      </c>
      <c r="F380" s="72">
        <v>0</v>
      </c>
      <c r="G380" s="72">
        <v>0</v>
      </c>
      <c r="H380" s="72">
        <v>0</v>
      </c>
      <c r="I380" s="72">
        <v>0</v>
      </c>
      <c r="J380" s="72">
        <v>0</v>
      </c>
      <c r="K380" s="72">
        <v>0</v>
      </c>
      <c r="L380" s="72">
        <v>0</v>
      </c>
      <c r="M380" s="72">
        <v>0</v>
      </c>
    </row>
    <row r="381" spans="1:13" x14ac:dyDescent="0.25">
      <c r="A381" s="170">
        <v>811</v>
      </c>
      <c r="B381" s="171" t="s">
        <v>513</v>
      </c>
      <c r="C381" s="172"/>
      <c r="D381" s="46"/>
      <c r="E381" s="46"/>
      <c r="F381" s="46"/>
      <c r="G381" s="46"/>
      <c r="H381" s="46"/>
      <c r="I381" s="46"/>
      <c r="J381" s="46"/>
      <c r="K381" s="46"/>
      <c r="L381" s="46"/>
      <c r="M381" s="61">
        <v>0</v>
      </c>
    </row>
    <row r="382" spans="1:13" x14ac:dyDescent="0.25">
      <c r="A382" s="170">
        <v>812</v>
      </c>
      <c r="B382" s="171" t="s">
        <v>514</v>
      </c>
      <c r="C382" s="172"/>
      <c r="D382" s="46"/>
      <c r="E382" s="46"/>
      <c r="F382" s="46"/>
      <c r="G382" s="46"/>
      <c r="H382" s="46"/>
      <c r="I382" s="46"/>
      <c r="J382" s="46"/>
      <c r="K382" s="46"/>
      <c r="L382" s="46"/>
      <c r="M382" s="61">
        <v>0</v>
      </c>
    </row>
    <row r="383" spans="1:13" x14ac:dyDescent="0.25">
      <c r="A383" s="170">
        <v>813</v>
      </c>
      <c r="B383" s="171" t="s">
        <v>515</v>
      </c>
      <c r="C383" s="172"/>
      <c r="D383" s="46"/>
      <c r="E383" s="46"/>
      <c r="F383" s="46"/>
      <c r="G383" s="46"/>
      <c r="H383" s="46"/>
      <c r="I383" s="46"/>
      <c r="J383" s="46"/>
      <c r="K383" s="46"/>
      <c r="L383" s="46"/>
      <c r="M383" s="61">
        <v>0</v>
      </c>
    </row>
    <row r="384" spans="1:13" x14ac:dyDescent="0.25">
      <c r="A384" s="170">
        <v>814</v>
      </c>
      <c r="B384" s="171" t="s">
        <v>516</v>
      </c>
      <c r="C384" s="172"/>
      <c r="D384" s="46"/>
      <c r="E384" s="46"/>
      <c r="F384" s="46"/>
      <c r="G384" s="46"/>
      <c r="H384" s="46"/>
      <c r="I384" s="46"/>
      <c r="J384" s="46"/>
      <c r="K384" s="46"/>
      <c r="L384" s="46"/>
      <c r="M384" s="61">
        <v>0</v>
      </c>
    </row>
    <row r="385" spans="1:13" x14ac:dyDescent="0.25">
      <c r="A385" s="170">
        <v>815</v>
      </c>
      <c r="B385" s="171" t="s">
        <v>517</v>
      </c>
      <c r="C385" s="172"/>
      <c r="D385" s="46"/>
      <c r="E385" s="46"/>
      <c r="F385" s="46"/>
      <c r="G385" s="46"/>
      <c r="H385" s="46"/>
      <c r="I385" s="46"/>
      <c r="J385" s="46"/>
      <c r="K385" s="46"/>
      <c r="L385" s="46"/>
      <c r="M385" s="61">
        <v>0</v>
      </c>
    </row>
    <row r="386" spans="1:13" x14ac:dyDescent="0.25">
      <c r="A386" s="170">
        <v>816</v>
      </c>
      <c r="B386" s="171" t="s">
        <v>518</v>
      </c>
      <c r="C386" s="172">
        <v>0</v>
      </c>
      <c r="D386" s="46">
        <v>0</v>
      </c>
      <c r="E386" s="46"/>
      <c r="F386" s="46">
        <v>0</v>
      </c>
      <c r="G386" s="46">
        <v>0</v>
      </c>
      <c r="H386" s="46">
        <v>0</v>
      </c>
      <c r="I386" s="46">
        <v>0</v>
      </c>
      <c r="J386" s="46">
        <v>0</v>
      </c>
      <c r="K386" s="46">
        <v>0</v>
      </c>
      <c r="L386" s="46">
        <v>0</v>
      </c>
      <c r="M386" s="61">
        <v>0</v>
      </c>
    </row>
    <row r="387" spans="1:13" x14ac:dyDescent="0.25">
      <c r="A387" s="178">
        <v>8300</v>
      </c>
      <c r="B387" s="179" t="s">
        <v>519</v>
      </c>
      <c r="C387" s="62">
        <v>0</v>
      </c>
      <c r="D387" s="72">
        <v>0</v>
      </c>
      <c r="E387" s="72">
        <v>0</v>
      </c>
      <c r="F387" s="72">
        <v>0</v>
      </c>
      <c r="G387" s="72">
        <v>0</v>
      </c>
      <c r="H387" s="72">
        <v>0</v>
      </c>
      <c r="I387" s="72">
        <v>0</v>
      </c>
      <c r="J387" s="72">
        <v>0</v>
      </c>
      <c r="K387" s="72">
        <v>0</v>
      </c>
      <c r="L387" s="72">
        <v>0</v>
      </c>
      <c r="M387" s="72">
        <v>0</v>
      </c>
    </row>
    <row r="388" spans="1:13" x14ac:dyDescent="0.25">
      <c r="A388" s="170">
        <v>831</v>
      </c>
      <c r="B388" s="171" t="s">
        <v>520</v>
      </c>
      <c r="C388" s="172"/>
      <c r="D388" s="46"/>
      <c r="E388" s="46"/>
      <c r="F388" s="46"/>
      <c r="G388" s="46"/>
      <c r="H388" s="46"/>
      <c r="I388" s="46"/>
      <c r="J388" s="46"/>
      <c r="K388" s="46"/>
      <c r="L388" s="46"/>
      <c r="M388" s="61">
        <v>0</v>
      </c>
    </row>
    <row r="389" spans="1:13" x14ac:dyDescent="0.25">
      <c r="A389" s="170">
        <v>832</v>
      </c>
      <c r="B389" s="171" t="s">
        <v>521</v>
      </c>
      <c r="C389" s="172"/>
      <c r="D389" s="46"/>
      <c r="E389" s="46"/>
      <c r="F389" s="46"/>
      <c r="G389" s="46"/>
      <c r="H389" s="46"/>
      <c r="I389" s="46"/>
      <c r="J389" s="46"/>
      <c r="K389" s="46"/>
      <c r="L389" s="46"/>
      <c r="M389" s="61">
        <v>0</v>
      </c>
    </row>
    <row r="390" spans="1:13" x14ac:dyDescent="0.25">
      <c r="A390" s="170">
        <v>833</v>
      </c>
      <c r="B390" s="171" t="s">
        <v>522</v>
      </c>
      <c r="C390" s="172"/>
      <c r="D390" s="46"/>
      <c r="E390" s="46"/>
      <c r="F390" s="46"/>
      <c r="G390" s="46"/>
      <c r="H390" s="46"/>
      <c r="I390" s="46"/>
      <c r="J390" s="46"/>
      <c r="K390" s="46"/>
      <c r="L390" s="46"/>
      <c r="M390" s="61">
        <v>0</v>
      </c>
    </row>
    <row r="391" spans="1:13" ht="15" customHeight="1" x14ac:dyDescent="0.25">
      <c r="A391" s="170">
        <v>834</v>
      </c>
      <c r="B391" s="171" t="s">
        <v>523</v>
      </c>
      <c r="C391" s="172"/>
      <c r="D391" s="46"/>
      <c r="E391" s="46"/>
      <c r="F391" s="46"/>
      <c r="G391" s="46"/>
      <c r="H391" s="46"/>
      <c r="I391" s="46"/>
      <c r="J391" s="46"/>
      <c r="K391" s="46"/>
      <c r="L391" s="46"/>
      <c r="M391" s="61">
        <v>0</v>
      </c>
    </row>
    <row r="392" spans="1:13" ht="30" x14ac:dyDescent="0.25">
      <c r="A392" s="170">
        <v>835</v>
      </c>
      <c r="B392" s="171" t="s">
        <v>524</v>
      </c>
      <c r="C392" s="172"/>
      <c r="D392" s="46"/>
      <c r="E392" s="46"/>
      <c r="F392" s="46"/>
      <c r="G392" s="46"/>
      <c r="H392" s="46"/>
      <c r="I392" s="46"/>
      <c r="J392" s="46"/>
      <c r="K392" s="46"/>
      <c r="L392" s="46"/>
      <c r="M392" s="61">
        <v>0</v>
      </c>
    </row>
    <row r="393" spans="1:13" x14ac:dyDescent="0.25">
      <c r="A393" s="178">
        <v>8500</v>
      </c>
      <c r="B393" s="179" t="s">
        <v>525</v>
      </c>
      <c r="C393" s="62">
        <v>0</v>
      </c>
      <c r="D393" s="72">
        <v>0</v>
      </c>
      <c r="E393" s="72">
        <v>0</v>
      </c>
      <c r="F393" s="72">
        <v>0</v>
      </c>
      <c r="G393" s="72">
        <v>157500</v>
      </c>
      <c r="H393" s="72">
        <v>0</v>
      </c>
      <c r="I393" s="72">
        <v>0</v>
      </c>
      <c r="J393" s="72">
        <v>0</v>
      </c>
      <c r="K393" s="72">
        <v>0</v>
      </c>
      <c r="L393" s="72">
        <v>0</v>
      </c>
      <c r="M393" s="72">
        <v>157500</v>
      </c>
    </row>
    <row r="394" spans="1:13" x14ac:dyDescent="0.25">
      <c r="A394" s="170">
        <v>851</v>
      </c>
      <c r="B394" s="171" t="s">
        <v>526</v>
      </c>
      <c r="C394" s="172">
        <v>0</v>
      </c>
      <c r="D394" s="46">
        <v>0</v>
      </c>
      <c r="E394" s="46"/>
      <c r="F394" s="46">
        <v>0</v>
      </c>
      <c r="G394" s="46">
        <v>0</v>
      </c>
      <c r="H394" s="46">
        <v>0</v>
      </c>
      <c r="I394" s="46">
        <v>0</v>
      </c>
      <c r="J394" s="46">
        <v>0</v>
      </c>
      <c r="K394" s="46">
        <v>0</v>
      </c>
      <c r="L394" s="46">
        <v>0</v>
      </c>
      <c r="M394" s="61">
        <v>0</v>
      </c>
    </row>
    <row r="395" spans="1:13" x14ac:dyDescent="0.25">
      <c r="A395" s="170">
        <v>852</v>
      </c>
      <c r="B395" s="171" t="s">
        <v>527</v>
      </c>
      <c r="C395" s="172">
        <v>0</v>
      </c>
      <c r="D395" s="46">
        <v>0</v>
      </c>
      <c r="E395" s="46"/>
      <c r="F395" s="46">
        <v>0</v>
      </c>
      <c r="G395" s="46">
        <v>0</v>
      </c>
      <c r="H395" s="46">
        <v>0</v>
      </c>
      <c r="I395" s="46">
        <v>0</v>
      </c>
      <c r="J395" s="46">
        <v>0</v>
      </c>
      <c r="K395" s="46">
        <v>0</v>
      </c>
      <c r="L395" s="46">
        <v>0</v>
      </c>
      <c r="M395" s="61">
        <v>0</v>
      </c>
    </row>
    <row r="396" spans="1:13" x14ac:dyDescent="0.25">
      <c r="A396" s="170">
        <v>853</v>
      </c>
      <c r="B396" s="171" t="s">
        <v>528</v>
      </c>
      <c r="C396" s="172">
        <v>0</v>
      </c>
      <c r="D396" s="46">
        <v>0</v>
      </c>
      <c r="E396" s="46"/>
      <c r="F396" s="46">
        <v>0</v>
      </c>
      <c r="G396" s="46">
        <v>157500</v>
      </c>
      <c r="H396" s="46">
        <v>0</v>
      </c>
      <c r="I396" s="46">
        <v>0</v>
      </c>
      <c r="J396" s="46">
        <v>0</v>
      </c>
      <c r="K396" s="46">
        <v>0</v>
      </c>
      <c r="L396" s="46">
        <v>0</v>
      </c>
      <c r="M396" s="61">
        <v>157500</v>
      </c>
    </row>
    <row r="397" spans="1:13" x14ac:dyDescent="0.25">
      <c r="A397" s="180">
        <v>9000</v>
      </c>
      <c r="B397" s="166" t="s">
        <v>529</v>
      </c>
      <c r="C397" s="67">
        <v>0</v>
      </c>
      <c r="D397" s="68">
        <v>0</v>
      </c>
      <c r="E397" s="68">
        <v>0</v>
      </c>
      <c r="F397" s="68">
        <v>0</v>
      </c>
      <c r="G397" s="68">
        <v>0</v>
      </c>
      <c r="H397" s="68">
        <v>0</v>
      </c>
      <c r="I397" s="68">
        <v>0</v>
      </c>
      <c r="J397" s="68">
        <v>0</v>
      </c>
      <c r="K397" s="68">
        <v>0</v>
      </c>
      <c r="L397" s="68">
        <v>0</v>
      </c>
      <c r="M397" s="68">
        <v>0</v>
      </c>
    </row>
    <row r="398" spans="1:13" x14ac:dyDescent="0.25">
      <c r="A398" s="178">
        <v>9100</v>
      </c>
      <c r="B398" s="179" t="s">
        <v>530</v>
      </c>
      <c r="C398" s="62">
        <v>0</v>
      </c>
      <c r="D398" s="72">
        <v>0</v>
      </c>
      <c r="E398" s="72">
        <v>0</v>
      </c>
      <c r="F398" s="72">
        <v>0</v>
      </c>
      <c r="G398" s="72">
        <v>0</v>
      </c>
      <c r="H398" s="72">
        <v>0</v>
      </c>
      <c r="I398" s="72">
        <v>0</v>
      </c>
      <c r="J398" s="72">
        <v>0</v>
      </c>
      <c r="K398" s="72">
        <v>0</v>
      </c>
      <c r="L398" s="72">
        <v>0</v>
      </c>
      <c r="M398" s="72">
        <v>0</v>
      </c>
    </row>
    <row r="399" spans="1:13" x14ac:dyDescent="0.25">
      <c r="A399" s="170">
        <v>911</v>
      </c>
      <c r="B399" s="171" t="s">
        <v>531</v>
      </c>
      <c r="C399" s="172">
        <v>0</v>
      </c>
      <c r="D399" s="46"/>
      <c r="E399" s="46"/>
      <c r="F399" s="46">
        <v>0</v>
      </c>
      <c r="G399" s="46">
        <v>0</v>
      </c>
      <c r="H399" s="46">
        <v>0</v>
      </c>
      <c r="I399" s="46">
        <v>0</v>
      </c>
      <c r="J399" s="46">
        <v>0</v>
      </c>
      <c r="K399" s="46"/>
      <c r="L399" s="46"/>
      <c r="M399" s="61">
        <v>0</v>
      </c>
    </row>
    <row r="400" spans="1:13" x14ac:dyDescent="0.25">
      <c r="A400" s="170">
        <v>912</v>
      </c>
      <c r="B400" s="171" t="s">
        <v>532</v>
      </c>
      <c r="C400" s="172">
        <v>0</v>
      </c>
      <c r="D400" s="46"/>
      <c r="E400" s="46"/>
      <c r="F400" s="46">
        <v>0</v>
      </c>
      <c r="G400" s="46">
        <v>0</v>
      </c>
      <c r="H400" s="46">
        <v>0</v>
      </c>
      <c r="I400" s="46">
        <v>0</v>
      </c>
      <c r="J400" s="46">
        <v>0</v>
      </c>
      <c r="K400" s="46"/>
      <c r="L400" s="46"/>
      <c r="M400" s="61">
        <v>0</v>
      </c>
    </row>
    <row r="401" spans="1:13" x14ac:dyDescent="0.25">
      <c r="A401" s="170">
        <v>913</v>
      </c>
      <c r="B401" s="171" t="s">
        <v>533</v>
      </c>
      <c r="C401" s="172">
        <v>0</v>
      </c>
      <c r="D401" s="46"/>
      <c r="E401" s="46"/>
      <c r="F401" s="46">
        <v>0</v>
      </c>
      <c r="G401" s="46">
        <v>0</v>
      </c>
      <c r="H401" s="46">
        <v>0</v>
      </c>
      <c r="I401" s="46">
        <v>0</v>
      </c>
      <c r="J401" s="46">
        <v>0</v>
      </c>
      <c r="K401" s="46"/>
      <c r="L401" s="46"/>
      <c r="M401" s="61">
        <v>0</v>
      </c>
    </row>
    <row r="402" spans="1:13" x14ac:dyDescent="0.25">
      <c r="A402" s="170">
        <v>914</v>
      </c>
      <c r="B402" s="171" t="s">
        <v>534</v>
      </c>
      <c r="C402" s="172"/>
      <c r="D402" s="46"/>
      <c r="E402" s="46"/>
      <c r="F402" s="46"/>
      <c r="G402" s="46"/>
      <c r="H402" s="46"/>
      <c r="I402" s="46"/>
      <c r="J402" s="46"/>
      <c r="K402" s="46"/>
      <c r="L402" s="46"/>
      <c r="M402" s="61">
        <v>0</v>
      </c>
    </row>
    <row r="403" spans="1:13" ht="15" customHeight="1" x14ac:dyDescent="0.25">
      <c r="A403" s="170">
        <v>915</v>
      </c>
      <c r="B403" s="171" t="s">
        <v>535</v>
      </c>
      <c r="C403" s="172"/>
      <c r="D403" s="46"/>
      <c r="E403" s="46"/>
      <c r="F403" s="46"/>
      <c r="G403" s="46"/>
      <c r="H403" s="46"/>
      <c r="I403" s="46"/>
      <c r="J403" s="46"/>
      <c r="K403" s="46"/>
      <c r="L403" s="46"/>
      <c r="M403" s="61">
        <v>0</v>
      </c>
    </row>
    <row r="404" spans="1:13" x14ac:dyDescent="0.25">
      <c r="A404" s="170">
        <v>916</v>
      </c>
      <c r="B404" s="171" t="s">
        <v>536</v>
      </c>
      <c r="C404" s="172"/>
      <c r="D404" s="46"/>
      <c r="E404" s="46"/>
      <c r="F404" s="46"/>
      <c r="G404" s="46"/>
      <c r="H404" s="46"/>
      <c r="I404" s="46"/>
      <c r="J404" s="46"/>
      <c r="K404" s="46"/>
      <c r="L404" s="46"/>
      <c r="M404" s="61">
        <v>0</v>
      </c>
    </row>
    <row r="405" spans="1:13" x14ac:dyDescent="0.25">
      <c r="A405" s="170">
        <v>917</v>
      </c>
      <c r="B405" s="171" t="s">
        <v>537</v>
      </c>
      <c r="C405" s="172"/>
      <c r="D405" s="46"/>
      <c r="E405" s="46"/>
      <c r="F405" s="46"/>
      <c r="G405" s="46"/>
      <c r="H405" s="46"/>
      <c r="I405" s="46"/>
      <c r="J405" s="46"/>
      <c r="K405" s="46"/>
      <c r="L405" s="46"/>
      <c r="M405" s="61">
        <v>0</v>
      </c>
    </row>
    <row r="406" spans="1:13" x14ac:dyDescent="0.25">
      <c r="A406" s="170">
        <v>918</v>
      </c>
      <c r="B406" s="171" t="s">
        <v>538</v>
      </c>
      <c r="C406" s="172"/>
      <c r="D406" s="46"/>
      <c r="E406" s="46"/>
      <c r="F406" s="46"/>
      <c r="G406" s="46"/>
      <c r="H406" s="46"/>
      <c r="I406" s="46"/>
      <c r="J406" s="46"/>
      <c r="K406" s="46"/>
      <c r="L406" s="46"/>
      <c r="M406" s="61">
        <v>0</v>
      </c>
    </row>
    <row r="407" spans="1:13" x14ac:dyDescent="0.25">
      <c r="A407" s="178">
        <v>9200</v>
      </c>
      <c r="B407" s="179" t="s">
        <v>539</v>
      </c>
      <c r="C407" s="62">
        <v>0</v>
      </c>
      <c r="D407" s="72">
        <v>0</v>
      </c>
      <c r="E407" s="72">
        <v>0</v>
      </c>
      <c r="F407" s="72">
        <v>0</v>
      </c>
      <c r="G407" s="72">
        <v>0</v>
      </c>
      <c r="H407" s="72">
        <v>0</v>
      </c>
      <c r="I407" s="72">
        <v>0</v>
      </c>
      <c r="J407" s="72">
        <v>0</v>
      </c>
      <c r="K407" s="72">
        <v>0</v>
      </c>
      <c r="L407" s="72">
        <v>0</v>
      </c>
      <c r="M407" s="72">
        <v>0</v>
      </c>
    </row>
    <row r="408" spans="1:13" x14ac:dyDescent="0.25">
      <c r="A408" s="170">
        <v>921</v>
      </c>
      <c r="B408" s="171" t="s">
        <v>540</v>
      </c>
      <c r="C408" s="172">
        <v>0</v>
      </c>
      <c r="D408" s="46"/>
      <c r="E408" s="46"/>
      <c r="F408" s="46">
        <v>0</v>
      </c>
      <c r="G408" s="46">
        <v>0</v>
      </c>
      <c r="H408" s="46">
        <v>0</v>
      </c>
      <c r="I408" s="46">
        <v>0</v>
      </c>
      <c r="J408" s="46">
        <v>0</v>
      </c>
      <c r="K408" s="46"/>
      <c r="L408" s="46"/>
      <c r="M408" s="61">
        <v>0</v>
      </c>
    </row>
    <row r="409" spans="1:13" x14ac:dyDescent="0.25">
      <c r="A409" s="170">
        <v>922</v>
      </c>
      <c r="B409" s="171" t="s">
        <v>541</v>
      </c>
      <c r="C409" s="172">
        <v>0</v>
      </c>
      <c r="D409" s="46"/>
      <c r="E409" s="46"/>
      <c r="F409" s="46">
        <v>0</v>
      </c>
      <c r="G409" s="46">
        <v>0</v>
      </c>
      <c r="H409" s="46">
        <v>0</v>
      </c>
      <c r="I409" s="46">
        <v>0</v>
      </c>
      <c r="J409" s="46">
        <v>0</v>
      </c>
      <c r="K409" s="46"/>
      <c r="L409" s="46"/>
      <c r="M409" s="61">
        <v>0</v>
      </c>
    </row>
    <row r="410" spans="1:13" x14ac:dyDescent="0.25">
      <c r="A410" s="170">
        <v>923</v>
      </c>
      <c r="B410" s="171" t="s">
        <v>542</v>
      </c>
      <c r="C410" s="172">
        <v>0</v>
      </c>
      <c r="D410" s="46"/>
      <c r="E410" s="46"/>
      <c r="F410" s="46">
        <v>0</v>
      </c>
      <c r="G410" s="46">
        <v>0</v>
      </c>
      <c r="H410" s="46">
        <v>0</v>
      </c>
      <c r="I410" s="46">
        <v>0</v>
      </c>
      <c r="J410" s="46">
        <v>0</v>
      </c>
      <c r="K410" s="46"/>
      <c r="L410" s="46"/>
      <c r="M410" s="61">
        <v>0</v>
      </c>
    </row>
    <row r="411" spans="1:13" x14ac:dyDescent="0.25">
      <c r="A411" s="170">
        <v>924</v>
      </c>
      <c r="B411" s="171" t="s">
        <v>543</v>
      </c>
      <c r="C411" s="172"/>
      <c r="D411" s="46"/>
      <c r="E411" s="46"/>
      <c r="F411" s="46"/>
      <c r="G411" s="46"/>
      <c r="H411" s="46"/>
      <c r="I411" s="46"/>
      <c r="J411" s="46"/>
      <c r="K411" s="46"/>
      <c r="L411" s="46"/>
      <c r="M411" s="61">
        <v>0</v>
      </c>
    </row>
    <row r="412" spans="1:13" x14ac:dyDescent="0.25">
      <c r="A412" s="170">
        <v>925</v>
      </c>
      <c r="B412" s="171" t="s">
        <v>544</v>
      </c>
      <c r="C412" s="172"/>
      <c r="D412" s="46"/>
      <c r="E412" s="46"/>
      <c r="F412" s="46"/>
      <c r="G412" s="46"/>
      <c r="H412" s="46"/>
      <c r="I412" s="46"/>
      <c r="J412" s="46"/>
      <c r="K412" s="46"/>
      <c r="L412" s="46"/>
      <c r="M412" s="61">
        <v>0</v>
      </c>
    </row>
    <row r="413" spans="1:13" x14ac:dyDescent="0.25">
      <c r="A413" s="170">
        <v>926</v>
      </c>
      <c r="B413" s="171" t="s">
        <v>545</v>
      </c>
      <c r="C413" s="172"/>
      <c r="D413" s="46"/>
      <c r="E413" s="46"/>
      <c r="F413" s="46"/>
      <c r="G413" s="46"/>
      <c r="H413" s="46"/>
      <c r="I413" s="46"/>
      <c r="J413" s="46"/>
      <c r="K413" s="46"/>
      <c r="L413" s="46"/>
      <c r="M413" s="61">
        <v>0</v>
      </c>
    </row>
    <row r="414" spans="1:13" x14ac:dyDescent="0.25">
      <c r="A414" s="170">
        <v>927</v>
      </c>
      <c r="B414" s="171" t="s">
        <v>546</v>
      </c>
      <c r="C414" s="172"/>
      <c r="D414" s="46"/>
      <c r="E414" s="46"/>
      <c r="F414" s="46"/>
      <c r="G414" s="46"/>
      <c r="H414" s="46"/>
      <c r="I414" s="46"/>
      <c r="J414" s="46"/>
      <c r="K414" s="46"/>
      <c r="L414" s="46"/>
      <c r="M414" s="61">
        <v>0</v>
      </c>
    </row>
    <row r="415" spans="1:13" x14ac:dyDescent="0.25">
      <c r="A415" s="170">
        <v>928</v>
      </c>
      <c r="B415" s="171" t="s">
        <v>547</v>
      </c>
      <c r="C415" s="172"/>
      <c r="D415" s="46"/>
      <c r="E415" s="46"/>
      <c r="F415" s="46"/>
      <c r="G415" s="46"/>
      <c r="H415" s="46"/>
      <c r="I415" s="46"/>
      <c r="J415" s="46"/>
      <c r="K415" s="46"/>
      <c r="L415" s="46"/>
      <c r="M415" s="61">
        <v>0</v>
      </c>
    </row>
    <row r="416" spans="1:13" x14ac:dyDescent="0.25">
      <c r="A416" s="178">
        <v>9300</v>
      </c>
      <c r="B416" s="179" t="s">
        <v>548</v>
      </c>
      <c r="C416" s="62">
        <v>0</v>
      </c>
      <c r="D416" s="72">
        <v>0</v>
      </c>
      <c r="E416" s="72">
        <v>0</v>
      </c>
      <c r="F416" s="72">
        <v>0</v>
      </c>
      <c r="G416" s="72">
        <v>0</v>
      </c>
      <c r="H416" s="72">
        <v>0</v>
      </c>
      <c r="I416" s="72">
        <v>0</v>
      </c>
      <c r="J416" s="72">
        <v>0</v>
      </c>
      <c r="K416" s="72">
        <v>0</v>
      </c>
      <c r="L416" s="72">
        <v>0</v>
      </c>
      <c r="M416" s="72">
        <v>0</v>
      </c>
    </row>
    <row r="417" spans="1:13" x14ac:dyDescent="0.25">
      <c r="A417" s="170">
        <v>931</v>
      </c>
      <c r="B417" s="171" t="s">
        <v>549</v>
      </c>
      <c r="C417" s="172">
        <v>0</v>
      </c>
      <c r="D417" s="46"/>
      <c r="E417" s="46"/>
      <c r="F417" s="46">
        <v>0</v>
      </c>
      <c r="G417" s="46">
        <v>0</v>
      </c>
      <c r="H417" s="46">
        <v>0</v>
      </c>
      <c r="I417" s="46">
        <v>0</v>
      </c>
      <c r="J417" s="46">
        <v>0</v>
      </c>
      <c r="K417" s="46"/>
      <c r="L417" s="46"/>
      <c r="M417" s="61">
        <v>0</v>
      </c>
    </row>
    <row r="418" spans="1:13" x14ac:dyDescent="0.25">
      <c r="A418" s="170">
        <v>932</v>
      </c>
      <c r="B418" s="171" t="s">
        <v>550</v>
      </c>
      <c r="C418" s="172"/>
      <c r="D418" s="46"/>
      <c r="E418" s="46"/>
      <c r="F418" s="46"/>
      <c r="G418" s="46"/>
      <c r="H418" s="46"/>
      <c r="I418" s="46"/>
      <c r="J418" s="46"/>
      <c r="K418" s="46"/>
      <c r="L418" s="46"/>
      <c r="M418" s="61">
        <v>0</v>
      </c>
    </row>
    <row r="419" spans="1:13" x14ac:dyDescent="0.25">
      <c r="A419" s="178">
        <v>9400</v>
      </c>
      <c r="B419" s="179" t="s">
        <v>551</v>
      </c>
      <c r="C419" s="62">
        <v>0</v>
      </c>
      <c r="D419" s="72">
        <v>0</v>
      </c>
      <c r="E419" s="72">
        <v>0</v>
      </c>
      <c r="F419" s="72">
        <v>0</v>
      </c>
      <c r="G419" s="72">
        <v>0</v>
      </c>
      <c r="H419" s="72">
        <v>0</v>
      </c>
      <c r="I419" s="72">
        <v>0</v>
      </c>
      <c r="J419" s="72">
        <v>0</v>
      </c>
      <c r="K419" s="72">
        <v>0</v>
      </c>
      <c r="L419" s="72">
        <v>0</v>
      </c>
      <c r="M419" s="72">
        <v>0</v>
      </c>
    </row>
    <row r="420" spans="1:13" x14ac:dyDescent="0.25">
      <c r="A420" s="170">
        <v>941</v>
      </c>
      <c r="B420" s="171" t="s">
        <v>552</v>
      </c>
      <c r="C420" s="172">
        <v>0</v>
      </c>
      <c r="D420" s="46"/>
      <c r="E420" s="46"/>
      <c r="F420" s="46">
        <v>0</v>
      </c>
      <c r="G420" s="46">
        <v>0</v>
      </c>
      <c r="H420" s="46">
        <v>0</v>
      </c>
      <c r="I420" s="46">
        <v>0</v>
      </c>
      <c r="J420" s="46">
        <v>0</v>
      </c>
      <c r="K420" s="46"/>
      <c r="L420" s="46"/>
      <c r="M420" s="61">
        <v>0</v>
      </c>
    </row>
    <row r="421" spans="1:13" x14ac:dyDescent="0.25">
      <c r="A421" s="170">
        <v>942</v>
      </c>
      <c r="B421" s="171" t="s">
        <v>553</v>
      </c>
      <c r="C421" s="172"/>
      <c r="D421" s="46"/>
      <c r="E421" s="46"/>
      <c r="F421" s="46"/>
      <c r="G421" s="46"/>
      <c r="H421" s="46"/>
      <c r="I421" s="46"/>
      <c r="J421" s="46"/>
      <c r="K421" s="46"/>
      <c r="L421" s="46"/>
      <c r="M421" s="61">
        <v>0</v>
      </c>
    </row>
    <row r="422" spans="1:13" x14ac:dyDescent="0.25">
      <c r="A422" s="178">
        <v>9500</v>
      </c>
      <c r="B422" s="179" t="s">
        <v>554</v>
      </c>
      <c r="C422" s="62">
        <v>0</v>
      </c>
      <c r="D422" s="72">
        <v>0</v>
      </c>
      <c r="E422" s="72">
        <v>0</v>
      </c>
      <c r="F422" s="72">
        <v>0</v>
      </c>
      <c r="G422" s="72">
        <v>0</v>
      </c>
      <c r="H422" s="72">
        <v>0</v>
      </c>
      <c r="I422" s="72">
        <v>0</v>
      </c>
      <c r="J422" s="72">
        <v>0</v>
      </c>
      <c r="K422" s="72">
        <v>0</v>
      </c>
      <c r="L422" s="72">
        <v>0</v>
      </c>
      <c r="M422" s="72">
        <v>0</v>
      </c>
    </row>
    <row r="423" spans="1:13" x14ac:dyDescent="0.25">
      <c r="A423" s="170">
        <v>951</v>
      </c>
      <c r="B423" s="171" t="s">
        <v>555</v>
      </c>
      <c r="C423" s="172">
        <v>0</v>
      </c>
      <c r="D423" s="46"/>
      <c r="E423" s="46"/>
      <c r="F423" s="46">
        <v>0</v>
      </c>
      <c r="G423" s="46">
        <v>0</v>
      </c>
      <c r="H423" s="46">
        <v>0</v>
      </c>
      <c r="I423" s="46">
        <v>0</v>
      </c>
      <c r="J423" s="46">
        <v>0</v>
      </c>
      <c r="K423" s="46"/>
      <c r="L423" s="46"/>
      <c r="M423" s="61">
        <v>0</v>
      </c>
    </row>
    <row r="424" spans="1:13" x14ac:dyDescent="0.25">
      <c r="A424" s="178">
        <v>9600</v>
      </c>
      <c r="B424" s="179" t="s">
        <v>556</v>
      </c>
      <c r="C424" s="62">
        <v>0</v>
      </c>
      <c r="D424" s="72">
        <v>0</v>
      </c>
      <c r="E424" s="72">
        <v>0</v>
      </c>
      <c r="F424" s="72">
        <v>0</v>
      </c>
      <c r="G424" s="72">
        <v>0</v>
      </c>
      <c r="H424" s="72">
        <v>0</v>
      </c>
      <c r="I424" s="72">
        <v>0</v>
      </c>
      <c r="J424" s="72">
        <v>0</v>
      </c>
      <c r="K424" s="72">
        <v>0</v>
      </c>
      <c r="L424" s="72">
        <v>0</v>
      </c>
      <c r="M424" s="72">
        <v>0</v>
      </c>
    </row>
    <row r="425" spans="1:13" x14ac:dyDescent="0.25">
      <c r="A425" s="170">
        <v>961</v>
      </c>
      <c r="B425" s="171" t="s">
        <v>557</v>
      </c>
      <c r="C425" s="172"/>
      <c r="D425" s="46"/>
      <c r="E425" s="46"/>
      <c r="F425" s="46"/>
      <c r="G425" s="46"/>
      <c r="H425" s="46"/>
      <c r="I425" s="46"/>
      <c r="J425" s="46"/>
      <c r="K425" s="46"/>
      <c r="L425" s="46"/>
      <c r="M425" s="61">
        <v>0</v>
      </c>
    </row>
    <row r="426" spans="1:13" x14ac:dyDescent="0.25">
      <c r="A426" s="170">
        <v>962</v>
      </c>
      <c r="B426" s="171" t="s">
        <v>558</v>
      </c>
      <c r="C426" s="172"/>
      <c r="D426" s="46"/>
      <c r="E426" s="46"/>
      <c r="F426" s="46"/>
      <c r="G426" s="46"/>
      <c r="H426" s="46"/>
      <c r="I426" s="46"/>
      <c r="J426" s="46"/>
      <c r="K426" s="46"/>
      <c r="L426" s="46"/>
      <c r="M426" s="61">
        <v>0</v>
      </c>
    </row>
    <row r="427" spans="1:13" x14ac:dyDescent="0.25">
      <c r="A427" s="178">
        <v>9900</v>
      </c>
      <c r="B427" s="179" t="s">
        <v>559</v>
      </c>
      <c r="C427" s="62">
        <v>0</v>
      </c>
      <c r="D427" s="72">
        <v>0</v>
      </c>
      <c r="E427" s="72">
        <v>0</v>
      </c>
      <c r="F427" s="72">
        <v>0</v>
      </c>
      <c r="G427" s="72">
        <v>0</v>
      </c>
      <c r="H427" s="72">
        <v>0</v>
      </c>
      <c r="I427" s="72">
        <v>0</v>
      </c>
      <c r="J427" s="72">
        <v>0</v>
      </c>
      <c r="K427" s="72">
        <v>0</v>
      </c>
      <c r="L427" s="72">
        <v>0</v>
      </c>
      <c r="M427" s="72">
        <v>0</v>
      </c>
    </row>
    <row r="428" spans="1:13" x14ac:dyDescent="0.25">
      <c r="A428" s="170">
        <v>991</v>
      </c>
      <c r="B428" s="171" t="s">
        <v>560</v>
      </c>
      <c r="C428" s="172">
        <v>0</v>
      </c>
      <c r="D428" s="46"/>
      <c r="E428" s="46"/>
      <c r="F428" s="46">
        <v>0</v>
      </c>
      <c r="G428" s="46">
        <v>0</v>
      </c>
      <c r="H428" s="46">
        <v>0</v>
      </c>
      <c r="I428" s="46">
        <v>0</v>
      </c>
      <c r="J428" s="46">
        <v>0</v>
      </c>
      <c r="K428" s="46"/>
      <c r="L428" s="46"/>
      <c r="M428" s="61">
        <v>0</v>
      </c>
    </row>
    <row r="429" spans="1:13" x14ac:dyDescent="0.25">
      <c r="B429" s="182" t="s">
        <v>561</v>
      </c>
      <c r="C429" s="78">
        <v>6821335</v>
      </c>
      <c r="D429" s="78">
        <v>0</v>
      </c>
      <c r="E429" s="78">
        <v>0</v>
      </c>
      <c r="F429" s="78">
        <v>0</v>
      </c>
      <c r="G429" s="78">
        <v>23356725</v>
      </c>
      <c r="H429" s="78">
        <v>42000</v>
      </c>
      <c r="I429" s="78">
        <v>0</v>
      </c>
      <c r="J429" s="78">
        <v>5287248</v>
      </c>
      <c r="K429" s="78">
        <v>0</v>
      </c>
      <c r="L429" s="78">
        <v>0</v>
      </c>
      <c r="M429" s="78">
        <v>35507308</v>
      </c>
    </row>
  </sheetData>
  <mergeCells count="5">
    <mergeCell ref="A1:A2"/>
    <mergeCell ref="B1:B2"/>
    <mergeCell ref="C1:I1"/>
    <mergeCell ref="J1:L1"/>
    <mergeCell ref="M1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11" sqref="B11"/>
    </sheetView>
  </sheetViews>
  <sheetFormatPr baseColWidth="10" defaultRowHeight="15" x14ac:dyDescent="0.25"/>
  <cols>
    <col min="1" max="1" width="5" style="75" bestFit="1" customWidth="1"/>
    <col min="2" max="2" width="67.140625" style="75" customWidth="1"/>
    <col min="3" max="13" width="17.42578125" customWidth="1"/>
  </cols>
  <sheetData>
    <row r="1" spans="1:13" x14ac:dyDescent="0.25">
      <c r="A1" s="153" t="s">
        <v>627</v>
      </c>
      <c r="B1" s="154" t="s">
        <v>139</v>
      </c>
      <c r="C1" s="155" t="s">
        <v>614</v>
      </c>
      <c r="D1" s="155"/>
      <c r="E1" s="155"/>
      <c r="F1" s="155"/>
      <c r="G1" s="155"/>
      <c r="H1" s="155"/>
      <c r="I1" s="155"/>
      <c r="J1" s="156" t="s">
        <v>615</v>
      </c>
      <c r="K1" s="156"/>
      <c r="L1" s="156"/>
      <c r="M1" s="157" t="s">
        <v>616</v>
      </c>
    </row>
    <row r="2" spans="1:13" ht="63.75" x14ac:dyDescent="0.25">
      <c r="A2" s="159"/>
      <c r="B2" s="160"/>
      <c r="C2" s="183" t="s">
        <v>628</v>
      </c>
      <c r="D2" s="184" t="s">
        <v>629</v>
      </c>
      <c r="E2" s="162" t="s">
        <v>630</v>
      </c>
      <c r="F2" s="162" t="s">
        <v>631</v>
      </c>
      <c r="G2" s="162" t="s">
        <v>632</v>
      </c>
      <c r="H2" s="162" t="s">
        <v>633</v>
      </c>
      <c r="I2" s="162" t="s">
        <v>634</v>
      </c>
      <c r="J2" s="163" t="s">
        <v>635</v>
      </c>
      <c r="K2" s="163" t="s">
        <v>636</v>
      </c>
      <c r="L2" s="163" t="s">
        <v>637</v>
      </c>
      <c r="M2" s="164"/>
    </row>
    <row r="3" spans="1:13" ht="15" customHeight="1" x14ac:dyDescent="0.25">
      <c r="A3" s="185">
        <v>1</v>
      </c>
      <c r="B3" s="186" t="s">
        <v>638</v>
      </c>
      <c r="C3" s="46">
        <v>6660775</v>
      </c>
      <c r="D3" s="46">
        <v>0</v>
      </c>
      <c r="E3" s="46">
        <v>0</v>
      </c>
      <c r="F3" s="46">
        <v>0</v>
      </c>
      <c r="G3" s="46">
        <v>21248230</v>
      </c>
      <c r="H3" s="46">
        <v>42000</v>
      </c>
      <c r="I3" s="46">
        <v>0</v>
      </c>
      <c r="J3" s="46">
        <v>2649383</v>
      </c>
      <c r="K3" s="46">
        <v>0</v>
      </c>
      <c r="L3" s="46">
        <v>0</v>
      </c>
      <c r="M3" s="46">
        <v>30600388</v>
      </c>
    </row>
    <row r="4" spans="1:13" ht="15" customHeight="1" x14ac:dyDescent="0.25">
      <c r="A4" s="185">
        <v>2</v>
      </c>
      <c r="B4" s="186" t="s">
        <v>639</v>
      </c>
      <c r="C4" s="46">
        <v>160560</v>
      </c>
      <c r="D4" s="46">
        <v>0</v>
      </c>
      <c r="E4" s="46">
        <v>0</v>
      </c>
      <c r="F4" s="46">
        <v>0</v>
      </c>
      <c r="G4" s="46">
        <v>1206995</v>
      </c>
      <c r="H4" s="46">
        <v>0</v>
      </c>
      <c r="I4" s="46">
        <v>0</v>
      </c>
      <c r="J4" s="46">
        <v>2637865</v>
      </c>
      <c r="K4" s="46">
        <v>0</v>
      </c>
      <c r="L4" s="46">
        <v>0</v>
      </c>
      <c r="M4" s="46">
        <v>4005420</v>
      </c>
    </row>
    <row r="5" spans="1:13" ht="15" customHeight="1" x14ac:dyDescent="0.25">
      <c r="A5" s="185">
        <v>3</v>
      </c>
      <c r="B5" s="186" t="s">
        <v>640</v>
      </c>
      <c r="C5" s="46">
        <v>0</v>
      </c>
      <c r="D5" s="46">
        <v>0</v>
      </c>
      <c r="E5" s="46">
        <v>0</v>
      </c>
      <c r="F5" s="46">
        <v>0</v>
      </c>
      <c r="G5" s="46">
        <v>0</v>
      </c>
      <c r="H5" s="46">
        <v>0</v>
      </c>
      <c r="I5" s="46">
        <v>0</v>
      </c>
      <c r="J5" s="46">
        <v>0</v>
      </c>
      <c r="K5" s="46">
        <v>0</v>
      </c>
      <c r="L5" s="46">
        <v>0</v>
      </c>
      <c r="M5" s="46">
        <v>0</v>
      </c>
    </row>
    <row r="6" spans="1:13" x14ac:dyDescent="0.25">
      <c r="A6" s="185">
        <v>4</v>
      </c>
      <c r="B6" s="186" t="s">
        <v>130</v>
      </c>
      <c r="C6" s="46">
        <v>0</v>
      </c>
      <c r="D6" s="46">
        <v>0</v>
      </c>
      <c r="E6" s="46">
        <v>0</v>
      </c>
      <c r="F6" s="46">
        <v>0</v>
      </c>
      <c r="G6" s="46">
        <v>744000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744000</v>
      </c>
    </row>
    <row r="7" spans="1:13" x14ac:dyDescent="0.25">
      <c r="A7" s="185">
        <v>5</v>
      </c>
      <c r="B7" s="186" t="s">
        <v>89</v>
      </c>
      <c r="C7" s="46">
        <v>0</v>
      </c>
      <c r="D7" s="46">
        <v>0</v>
      </c>
      <c r="E7" s="46">
        <v>0</v>
      </c>
      <c r="F7" s="46">
        <v>0</v>
      </c>
      <c r="G7" s="46">
        <v>157500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157500</v>
      </c>
    </row>
    <row r="8" spans="1:13" x14ac:dyDescent="0.25">
      <c r="A8" s="181"/>
      <c r="B8" s="182" t="s">
        <v>561</v>
      </c>
      <c r="C8" s="78">
        <v>6821335</v>
      </c>
      <c r="D8" s="78">
        <v>0</v>
      </c>
      <c r="E8" s="78">
        <v>0</v>
      </c>
      <c r="F8" s="78">
        <v>0</v>
      </c>
      <c r="G8" s="78">
        <v>23356725</v>
      </c>
      <c r="H8" s="78">
        <v>42000</v>
      </c>
      <c r="I8" s="78">
        <v>0</v>
      </c>
      <c r="J8" s="78">
        <v>5287248</v>
      </c>
      <c r="K8" s="78">
        <v>0</v>
      </c>
      <c r="L8" s="78">
        <v>0</v>
      </c>
      <c r="M8" s="78">
        <v>35507308</v>
      </c>
    </row>
    <row r="9" spans="1:13" x14ac:dyDescent="0.25">
      <c r="A9" s="181"/>
      <c r="B9" s="182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</row>
    <row r="10" spans="1:13" x14ac:dyDescent="0.25">
      <c r="A10" s="181"/>
      <c r="B10" s="182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</row>
    <row r="11" spans="1:13" x14ac:dyDescent="0.25">
      <c r="A11" s="181"/>
      <c r="B11" s="181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</row>
    <row r="12" spans="1:13" x14ac:dyDescent="0.25">
      <c r="A12" s="181"/>
      <c r="B12" s="181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</row>
    <row r="13" spans="1:13" x14ac:dyDescent="0.25">
      <c r="A13" s="188" t="s">
        <v>138</v>
      </c>
      <c r="B13" s="189" t="s">
        <v>139</v>
      </c>
      <c r="C13" s="183" t="s">
        <v>641</v>
      </c>
      <c r="D13" s="184" t="s">
        <v>642</v>
      </c>
      <c r="E13" s="162" t="s">
        <v>643</v>
      </c>
      <c r="F13" s="162" t="s">
        <v>644</v>
      </c>
      <c r="G13" s="162" t="s">
        <v>645</v>
      </c>
      <c r="H13" s="162" t="s">
        <v>646</v>
      </c>
      <c r="I13" s="162" t="s">
        <v>647</v>
      </c>
      <c r="J13" s="163" t="s">
        <v>648</v>
      </c>
      <c r="K13" s="163" t="s">
        <v>649</v>
      </c>
      <c r="L13" s="190" t="s">
        <v>616</v>
      </c>
      <c r="M13" s="158"/>
    </row>
    <row r="14" spans="1:13" x14ac:dyDescent="0.25">
      <c r="A14" s="185">
        <v>1</v>
      </c>
      <c r="B14" s="186" t="s">
        <v>638</v>
      </c>
      <c r="C14" s="46">
        <v>12933120</v>
      </c>
      <c r="D14" s="46">
        <v>6345576</v>
      </c>
      <c r="E14" s="46">
        <v>8864700</v>
      </c>
      <c r="F14" s="46">
        <v>2456992</v>
      </c>
      <c r="G14" s="46"/>
      <c r="H14" s="46"/>
      <c r="I14" s="46"/>
      <c r="J14" s="46"/>
      <c r="K14" s="46"/>
      <c r="L14" s="46">
        <v>30600388</v>
      </c>
      <c r="M14" s="158"/>
    </row>
    <row r="15" spans="1:13" x14ac:dyDescent="0.25">
      <c r="A15" s="185">
        <v>2</v>
      </c>
      <c r="B15" s="186" t="s">
        <v>639</v>
      </c>
      <c r="C15" s="46"/>
      <c r="D15" s="46"/>
      <c r="E15" s="46"/>
      <c r="F15" s="46"/>
      <c r="G15" s="46">
        <v>431160</v>
      </c>
      <c r="H15" s="46">
        <v>3574260</v>
      </c>
      <c r="I15" s="46">
        <v>0</v>
      </c>
      <c r="J15" s="46"/>
      <c r="K15" s="46"/>
      <c r="L15" s="46">
        <v>4005420</v>
      </c>
      <c r="M15" s="158"/>
    </row>
    <row r="16" spans="1:13" x14ac:dyDescent="0.25">
      <c r="A16" s="185">
        <v>3</v>
      </c>
      <c r="B16" s="186" t="s">
        <v>640</v>
      </c>
      <c r="C16" s="46"/>
      <c r="D16" s="46"/>
      <c r="E16" s="46"/>
      <c r="F16" s="46"/>
      <c r="G16" s="46"/>
      <c r="H16" s="46"/>
      <c r="I16" s="46"/>
      <c r="J16" s="46"/>
      <c r="K16" s="46">
        <v>0</v>
      </c>
      <c r="L16" s="46">
        <v>0</v>
      </c>
      <c r="M16" s="158"/>
    </row>
    <row r="17" spans="1:13" x14ac:dyDescent="0.25">
      <c r="A17" s="185">
        <v>4</v>
      </c>
      <c r="B17" s="186" t="s">
        <v>130</v>
      </c>
      <c r="C17" s="46"/>
      <c r="D17" s="46"/>
      <c r="E17" s="46"/>
      <c r="F17" s="46">
        <v>744000</v>
      </c>
      <c r="G17" s="46"/>
      <c r="H17" s="46"/>
      <c r="I17" s="46"/>
      <c r="J17" s="46"/>
      <c r="K17" s="46"/>
      <c r="L17" s="46">
        <v>744000</v>
      </c>
      <c r="M17" s="158"/>
    </row>
    <row r="18" spans="1:13" x14ac:dyDescent="0.25">
      <c r="A18" s="185">
        <v>5</v>
      </c>
      <c r="B18" s="186" t="s">
        <v>89</v>
      </c>
      <c r="C18" s="46"/>
      <c r="D18" s="46"/>
      <c r="E18" s="46"/>
      <c r="F18" s="46"/>
      <c r="G18" s="46"/>
      <c r="H18" s="46"/>
      <c r="I18" s="46"/>
      <c r="J18" s="46">
        <v>157500</v>
      </c>
      <c r="K18" s="46"/>
      <c r="L18" s="46">
        <v>157500</v>
      </c>
      <c r="M18" s="158"/>
    </row>
    <row r="19" spans="1:13" x14ac:dyDescent="0.25">
      <c r="A19" s="181"/>
      <c r="B19" s="182" t="s">
        <v>561</v>
      </c>
      <c r="C19" s="78">
        <v>12933120</v>
      </c>
      <c r="D19" s="78">
        <v>6345576</v>
      </c>
      <c r="E19" s="78">
        <v>8864700</v>
      </c>
      <c r="F19" s="78">
        <v>3200992</v>
      </c>
      <c r="G19" s="78">
        <v>431160</v>
      </c>
      <c r="H19" s="78">
        <v>3574260</v>
      </c>
      <c r="I19" s="78">
        <v>0</v>
      </c>
      <c r="J19" s="78">
        <v>157500</v>
      </c>
      <c r="K19" s="78">
        <v>0</v>
      </c>
      <c r="L19" s="78">
        <v>35507308</v>
      </c>
      <c r="M19" s="158"/>
    </row>
  </sheetData>
  <mergeCells count="5">
    <mergeCell ref="A1:A2"/>
    <mergeCell ref="B1:B2"/>
    <mergeCell ref="C1:I1"/>
    <mergeCell ref="J1:L1"/>
    <mergeCell ref="M1:M2"/>
  </mergeCells>
  <conditionalFormatting sqref="L14 C3:M3">
    <cfRule type="containsBlanks" dxfId="192" priority="13">
      <formula>LEN(TRIM(C3))=0</formula>
    </cfRule>
  </conditionalFormatting>
  <conditionalFormatting sqref="C4:L7">
    <cfRule type="containsBlanks" dxfId="190" priority="12">
      <formula>LEN(TRIM(C4))=0</formula>
    </cfRule>
  </conditionalFormatting>
  <conditionalFormatting sqref="M4:M7">
    <cfRule type="containsBlanks" dxfId="188" priority="11">
      <formula>LEN(TRIM(M4))=0</formula>
    </cfRule>
  </conditionalFormatting>
  <conditionalFormatting sqref="C14">
    <cfRule type="containsBlanks" dxfId="186" priority="10">
      <formula>LEN(TRIM(C14))=0</formula>
    </cfRule>
  </conditionalFormatting>
  <conditionalFormatting sqref="D14">
    <cfRule type="containsBlanks" dxfId="184" priority="9">
      <formula>LEN(TRIM(D14))=0</formula>
    </cfRule>
  </conditionalFormatting>
  <conditionalFormatting sqref="E14">
    <cfRule type="containsBlanks" dxfId="182" priority="8">
      <formula>LEN(TRIM(E14))=0</formula>
    </cfRule>
  </conditionalFormatting>
  <conditionalFormatting sqref="G15">
    <cfRule type="containsBlanks" dxfId="180" priority="7">
      <formula>LEN(TRIM(G15))=0</formula>
    </cfRule>
  </conditionalFormatting>
  <conditionalFormatting sqref="H15">
    <cfRule type="containsBlanks" dxfId="178" priority="6">
      <formula>LEN(TRIM(H15))=0</formula>
    </cfRule>
  </conditionalFormatting>
  <conditionalFormatting sqref="I15">
    <cfRule type="containsBlanks" dxfId="176" priority="5">
      <formula>LEN(TRIM(I15))=0</formula>
    </cfRule>
  </conditionalFormatting>
  <conditionalFormatting sqref="J18 K16">
    <cfRule type="containsBlanks" dxfId="174" priority="4">
      <formula>LEN(TRIM(J16))=0</formula>
    </cfRule>
  </conditionalFormatting>
  <conditionalFormatting sqref="L15:L18">
    <cfRule type="containsBlanks" dxfId="172" priority="3">
      <formula>LEN(TRIM(L15))=0</formula>
    </cfRule>
  </conditionalFormatting>
  <conditionalFormatting sqref="F17">
    <cfRule type="containsBlanks" dxfId="170" priority="2">
      <formula>LEN(TRIM(F17))=0</formula>
    </cfRule>
  </conditionalFormatting>
  <conditionalFormatting sqref="F14">
    <cfRule type="containsBlanks" dxfId="168" priority="1">
      <formula>LEN(TRIM(F14))=0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workbookViewId="0">
      <selection activeCell="B23" sqref="B23"/>
    </sheetView>
  </sheetViews>
  <sheetFormatPr baseColWidth="10" defaultColWidth="0" defaultRowHeight="15" zeroHeight="1" x14ac:dyDescent="0.25"/>
  <cols>
    <col min="1" max="1" width="5" style="75" bestFit="1" customWidth="1"/>
    <col min="2" max="2" width="67.140625" style="75" customWidth="1"/>
    <col min="3" max="3" width="17.42578125" customWidth="1"/>
    <col min="4" max="4" width="1.28515625" customWidth="1"/>
    <col min="5" max="7" width="11.42578125" hidden="1" customWidth="1"/>
    <col min="8" max="16384" width="11.42578125" hidden="1"/>
  </cols>
  <sheetData>
    <row r="1" spans="1:3" x14ac:dyDescent="0.25">
      <c r="A1" s="191" t="s">
        <v>650</v>
      </c>
      <c r="B1" s="192" t="s">
        <v>139</v>
      </c>
      <c r="C1" s="193" t="s">
        <v>616</v>
      </c>
    </row>
    <row r="2" spans="1:3" x14ac:dyDescent="0.25">
      <c r="A2" s="194"/>
      <c r="B2" s="195"/>
      <c r="C2" s="196"/>
    </row>
    <row r="3" spans="1:3" x14ac:dyDescent="0.25">
      <c r="A3" s="34">
        <v>1</v>
      </c>
      <c r="B3" s="197" t="s">
        <v>651</v>
      </c>
      <c r="C3" s="38">
        <v>16641477</v>
      </c>
    </row>
    <row r="4" spans="1:3" x14ac:dyDescent="0.25">
      <c r="A4" s="39">
        <v>11</v>
      </c>
      <c r="B4" s="198" t="s">
        <v>652</v>
      </c>
      <c r="C4" s="55">
        <v>0</v>
      </c>
    </row>
    <row r="5" spans="1:3" x14ac:dyDescent="0.25">
      <c r="A5" s="52">
        <v>111</v>
      </c>
      <c r="B5" s="53" t="s">
        <v>653</v>
      </c>
      <c r="C5" s="199">
        <v>0</v>
      </c>
    </row>
    <row r="6" spans="1:3" x14ac:dyDescent="0.25">
      <c r="A6" s="52">
        <v>112</v>
      </c>
      <c r="B6" s="53" t="s">
        <v>654</v>
      </c>
      <c r="C6" s="199">
        <v>0</v>
      </c>
    </row>
    <row r="7" spans="1:3" x14ac:dyDescent="0.25">
      <c r="A7" s="39">
        <v>12</v>
      </c>
      <c r="B7" s="198" t="s">
        <v>655</v>
      </c>
      <c r="C7" s="55">
        <v>0</v>
      </c>
    </row>
    <row r="8" spans="1:3" x14ac:dyDescent="0.25">
      <c r="A8" s="52">
        <v>121</v>
      </c>
      <c r="B8" s="53" t="s">
        <v>656</v>
      </c>
      <c r="C8" s="199">
        <v>0</v>
      </c>
    </row>
    <row r="9" spans="1:3" x14ac:dyDescent="0.25">
      <c r="A9" s="52">
        <v>122</v>
      </c>
      <c r="B9" s="53" t="s">
        <v>657</v>
      </c>
      <c r="C9" s="199">
        <v>0</v>
      </c>
    </row>
    <row r="10" spans="1:3" x14ac:dyDescent="0.25">
      <c r="A10" s="52">
        <v>123</v>
      </c>
      <c r="B10" s="53" t="s">
        <v>658</v>
      </c>
      <c r="C10" s="199">
        <v>0</v>
      </c>
    </row>
    <row r="11" spans="1:3" x14ac:dyDescent="0.25">
      <c r="A11" s="52">
        <v>124</v>
      </c>
      <c r="B11" s="53" t="s">
        <v>659</v>
      </c>
      <c r="C11" s="199">
        <v>0</v>
      </c>
    </row>
    <row r="12" spans="1:3" x14ac:dyDescent="0.25">
      <c r="A12" s="39">
        <v>13</v>
      </c>
      <c r="B12" s="198" t="s">
        <v>660</v>
      </c>
      <c r="C12" s="55">
        <v>4035460</v>
      </c>
    </row>
    <row r="13" spans="1:3" x14ac:dyDescent="0.25">
      <c r="A13" s="52">
        <v>131</v>
      </c>
      <c r="B13" s="53" t="s">
        <v>661</v>
      </c>
      <c r="C13" s="12">
        <v>2785463</v>
      </c>
    </row>
    <row r="14" spans="1:3" x14ac:dyDescent="0.25">
      <c r="A14" s="52">
        <v>132</v>
      </c>
      <c r="B14" s="53" t="s">
        <v>662</v>
      </c>
      <c r="C14" s="12"/>
    </row>
    <row r="15" spans="1:3" x14ac:dyDescent="0.25">
      <c r="A15" s="52">
        <v>133</v>
      </c>
      <c r="B15" s="53" t="s">
        <v>663</v>
      </c>
      <c r="C15" s="12"/>
    </row>
    <row r="16" spans="1:3" x14ac:dyDescent="0.25">
      <c r="A16" s="52">
        <v>134</v>
      </c>
      <c r="B16" s="53" t="s">
        <v>664</v>
      </c>
      <c r="C16" s="12"/>
    </row>
    <row r="17" spans="1:3" x14ac:dyDescent="0.25">
      <c r="A17" s="52">
        <v>135</v>
      </c>
      <c r="B17" s="53" t="s">
        <v>665</v>
      </c>
      <c r="C17" s="12">
        <v>1249997</v>
      </c>
    </row>
    <row r="18" spans="1:3" x14ac:dyDescent="0.25">
      <c r="A18" s="52">
        <v>136</v>
      </c>
      <c r="B18" s="53" t="s">
        <v>666</v>
      </c>
      <c r="C18" s="199">
        <v>0</v>
      </c>
    </row>
    <row r="19" spans="1:3" x14ac:dyDescent="0.25">
      <c r="A19" s="52">
        <v>137</v>
      </c>
      <c r="B19" s="53" t="s">
        <v>667</v>
      </c>
      <c r="C19" s="12"/>
    </row>
    <row r="20" spans="1:3" x14ac:dyDescent="0.25">
      <c r="A20" s="52">
        <v>138</v>
      </c>
      <c r="B20" s="53" t="s">
        <v>668</v>
      </c>
      <c r="C20" s="12"/>
    </row>
    <row r="21" spans="1:3" x14ac:dyDescent="0.25">
      <c r="A21" s="52">
        <v>139</v>
      </c>
      <c r="B21" s="53" t="s">
        <v>669</v>
      </c>
      <c r="C21" s="12"/>
    </row>
    <row r="22" spans="1:3" x14ac:dyDescent="0.25">
      <c r="A22" s="39">
        <v>14</v>
      </c>
      <c r="B22" s="198" t="s">
        <v>670</v>
      </c>
      <c r="C22" s="55">
        <v>0</v>
      </c>
    </row>
    <row r="23" spans="1:3" x14ac:dyDescent="0.25">
      <c r="A23" s="52">
        <v>141</v>
      </c>
      <c r="B23" s="53" t="s">
        <v>671</v>
      </c>
      <c r="C23" s="12"/>
    </row>
    <row r="24" spans="1:3" x14ac:dyDescent="0.25">
      <c r="A24" s="39">
        <v>15</v>
      </c>
      <c r="B24" s="198" t="s">
        <v>672</v>
      </c>
      <c r="C24" s="55">
        <v>6182459</v>
      </c>
    </row>
    <row r="25" spans="1:3" x14ac:dyDescent="0.25">
      <c r="A25" s="52">
        <v>151</v>
      </c>
      <c r="B25" s="53" t="s">
        <v>673</v>
      </c>
      <c r="C25" s="12"/>
    </row>
    <row r="26" spans="1:3" x14ac:dyDescent="0.25">
      <c r="A26" s="52">
        <v>152</v>
      </c>
      <c r="B26" s="53" t="s">
        <v>674</v>
      </c>
      <c r="C26" s="12">
        <v>6182459</v>
      </c>
    </row>
    <row r="27" spans="1:3" x14ac:dyDescent="0.25">
      <c r="A27" s="39">
        <v>16</v>
      </c>
      <c r="B27" s="198" t="s">
        <v>675</v>
      </c>
      <c r="C27" s="55">
        <v>0</v>
      </c>
    </row>
    <row r="28" spans="1:3" x14ac:dyDescent="0.25">
      <c r="A28" s="52">
        <v>161</v>
      </c>
      <c r="B28" s="53" t="s">
        <v>676</v>
      </c>
      <c r="C28" s="199">
        <v>0</v>
      </c>
    </row>
    <row r="29" spans="1:3" x14ac:dyDescent="0.25">
      <c r="A29" s="52">
        <v>162</v>
      </c>
      <c r="B29" s="53" t="s">
        <v>677</v>
      </c>
      <c r="C29" s="199">
        <v>0</v>
      </c>
    </row>
    <row r="30" spans="1:3" x14ac:dyDescent="0.25">
      <c r="A30" s="52">
        <v>163</v>
      </c>
      <c r="B30" s="53" t="s">
        <v>678</v>
      </c>
      <c r="C30" s="199">
        <v>0</v>
      </c>
    </row>
    <row r="31" spans="1:3" x14ac:dyDescent="0.25">
      <c r="A31" s="39">
        <v>17</v>
      </c>
      <c r="B31" s="198" t="s">
        <v>679</v>
      </c>
      <c r="C31" s="55">
        <v>5707765</v>
      </c>
    </row>
    <row r="32" spans="1:3" x14ac:dyDescent="0.25">
      <c r="A32" s="52">
        <v>171</v>
      </c>
      <c r="B32" s="53" t="s">
        <v>680</v>
      </c>
      <c r="C32" s="12">
        <v>3715724</v>
      </c>
    </row>
    <row r="33" spans="1:3" x14ac:dyDescent="0.25">
      <c r="A33" s="52">
        <v>172</v>
      </c>
      <c r="B33" s="53" t="s">
        <v>681</v>
      </c>
      <c r="C33" s="12">
        <v>1992041</v>
      </c>
    </row>
    <row r="34" spans="1:3" x14ac:dyDescent="0.25">
      <c r="A34" s="52">
        <v>173</v>
      </c>
      <c r="B34" s="53" t="s">
        <v>682</v>
      </c>
      <c r="C34" s="12"/>
    </row>
    <row r="35" spans="1:3" x14ac:dyDescent="0.25">
      <c r="A35" s="52">
        <v>174</v>
      </c>
      <c r="B35" s="53" t="s">
        <v>683</v>
      </c>
      <c r="C35" s="199">
        <v>0</v>
      </c>
    </row>
    <row r="36" spans="1:3" x14ac:dyDescent="0.25">
      <c r="A36" s="39">
        <v>18</v>
      </c>
      <c r="B36" s="198" t="s">
        <v>317</v>
      </c>
      <c r="C36" s="55">
        <v>715793</v>
      </c>
    </row>
    <row r="37" spans="1:3" x14ac:dyDescent="0.25">
      <c r="A37" s="52">
        <v>181</v>
      </c>
      <c r="B37" s="53" t="s">
        <v>684</v>
      </c>
      <c r="C37" s="12"/>
    </row>
    <row r="38" spans="1:3" x14ac:dyDescent="0.25">
      <c r="A38" s="52">
        <v>182</v>
      </c>
      <c r="B38" s="53" t="s">
        <v>685</v>
      </c>
      <c r="C38" s="12"/>
    </row>
    <row r="39" spans="1:3" x14ac:dyDescent="0.25">
      <c r="A39" s="52">
        <v>183</v>
      </c>
      <c r="B39" s="53" t="s">
        <v>686</v>
      </c>
      <c r="C39" s="12"/>
    </row>
    <row r="40" spans="1:3" x14ac:dyDescent="0.25">
      <c r="A40" s="52">
        <v>184</v>
      </c>
      <c r="B40" s="53" t="s">
        <v>687</v>
      </c>
      <c r="C40" s="12"/>
    </row>
    <row r="41" spans="1:3" x14ac:dyDescent="0.25">
      <c r="A41" s="52">
        <v>185</v>
      </c>
      <c r="B41" s="53" t="s">
        <v>669</v>
      </c>
      <c r="C41" s="12">
        <v>715793</v>
      </c>
    </row>
    <row r="42" spans="1:3" x14ac:dyDescent="0.25">
      <c r="A42" s="56">
        <v>2</v>
      </c>
      <c r="B42" s="200" t="s">
        <v>688</v>
      </c>
      <c r="C42" s="59">
        <v>12815767</v>
      </c>
    </row>
    <row r="43" spans="1:3" x14ac:dyDescent="0.25">
      <c r="A43" s="39">
        <v>21</v>
      </c>
      <c r="B43" s="198" t="s">
        <v>689</v>
      </c>
      <c r="C43" s="175">
        <v>350000</v>
      </c>
    </row>
    <row r="44" spans="1:3" x14ac:dyDescent="0.25">
      <c r="A44" s="52">
        <v>211</v>
      </c>
      <c r="B44" s="53" t="s">
        <v>690</v>
      </c>
      <c r="C44" s="12"/>
    </row>
    <row r="45" spans="1:3" x14ac:dyDescent="0.25">
      <c r="A45" s="52">
        <v>212</v>
      </c>
      <c r="B45" s="53" t="s">
        <v>691</v>
      </c>
      <c r="C45" s="199">
        <v>0</v>
      </c>
    </row>
    <row r="46" spans="1:3" x14ac:dyDescent="0.25">
      <c r="A46" s="52">
        <v>213</v>
      </c>
      <c r="B46" s="53" t="s">
        <v>692</v>
      </c>
      <c r="C46" s="12">
        <v>280000</v>
      </c>
    </row>
    <row r="47" spans="1:3" x14ac:dyDescent="0.25">
      <c r="A47" s="52">
        <v>214</v>
      </c>
      <c r="B47" s="53" t="s">
        <v>693</v>
      </c>
      <c r="C47" s="12">
        <v>35000</v>
      </c>
    </row>
    <row r="48" spans="1:3" x14ac:dyDescent="0.25">
      <c r="A48" s="52">
        <v>215</v>
      </c>
      <c r="B48" s="53" t="s">
        <v>694</v>
      </c>
      <c r="C48" s="12"/>
    </row>
    <row r="49" spans="1:3" x14ac:dyDescent="0.25">
      <c r="A49" s="52">
        <v>216</v>
      </c>
      <c r="B49" s="53" t="s">
        <v>695</v>
      </c>
      <c r="C49" s="12">
        <v>35000</v>
      </c>
    </row>
    <row r="50" spans="1:3" x14ac:dyDescent="0.25">
      <c r="A50" s="39">
        <v>22</v>
      </c>
      <c r="B50" s="198" t="s">
        <v>696</v>
      </c>
      <c r="C50" s="72">
        <v>11216417</v>
      </c>
    </row>
    <row r="51" spans="1:3" x14ac:dyDescent="0.25">
      <c r="A51" s="52">
        <v>221</v>
      </c>
      <c r="B51" s="53" t="s">
        <v>697</v>
      </c>
      <c r="C51" s="12">
        <v>6591693</v>
      </c>
    </row>
    <row r="52" spans="1:3" x14ac:dyDescent="0.25">
      <c r="A52" s="52">
        <v>222</v>
      </c>
      <c r="B52" s="53" t="s">
        <v>698</v>
      </c>
      <c r="C52" s="12"/>
    </row>
    <row r="53" spans="1:3" x14ac:dyDescent="0.25">
      <c r="A53" s="52">
        <v>223</v>
      </c>
      <c r="B53" s="53" t="s">
        <v>699</v>
      </c>
      <c r="C53" s="12">
        <v>4224724</v>
      </c>
    </row>
    <row r="54" spans="1:3" x14ac:dyDescent="0.25">
      <c r="A54" s="52">
        <v>224</v>
      </c>
      <c r="B54" s="53" t="s">
        <v>700</v>
      </c>
      <c r="C54" s="12">
        <v>400000</v>
      </c>
    </row>
    <row r="55" spans="1:3" x14ac:dyDescent="0.25">
      <c r="A55" s="52">
        <v>225</v>
      </c>
      <c r="B55" s="53" t="s">
        <v>701</v>
      </c>
      <c r="C55" s="199">
        <v>0</v>
      </c>
    </row>
    <row r="56" spans="1:3" x14ac:dyDescent="0.25">
      <c r="A56" s="52">
        <v>226</v>
      </c>
      <c r="B56" s="53" t="s">
        <v>702</v>
      </c>
      <c r="C56" s="12"/>
    </row>
    <row r="57" spans="1:3" x14ac:dyDescent="0.25">
      <c r="A57" s="52">
        <v>227</v>
      </c>
      <c r="B57" s="53" t="s">
        <v>703</v>
      </c>
      <c r="C57" s="199">
        <v>0</v>
      </c>
    </row>
    <row r="58" spans="1:3" x14ac:dyDescent="0.25">
      <c r="A58" s="39">
        <v>23</v>
      </c>
      <c r="B58" s="198" t="s">
        <v>704</v>
      </c>
      <c r="C58" s="72">
        <v>200000</v>
      </c>
    </row>
    <row r="59" spans="1:3" x14ac:dyDescent="0.25">
      <c r="A59" s="52">
        <v>231</v>
      </c>
      <c r="B59" s="53" t="s">
        <v>705</v>
      </c>
      <c r="C59" s="12">
        <v>200000</v>
      </c>
    </row>
    <row r="60" spans="1:3" x14ac:dyDescent="0.25">
      <c r="A60" s="52">
        <v>232</v>
      </c>
      <c r="B60" s="53" t="s">
        <v>706</v>
      </c>
      <c r="C60" s="199">
        <v>0</v>
      </c>
    </row>
    <row r="61" spans="1:3" x14ac:dyDescent="0.25">
      <c r="A61" s="52">
        <v>233</v>
      </c>
      <c r="B61" s="53" t="s">
        <v>707</v>
      </c>
      <c r="C61" s="199">
        <v>0</v>
      </c>
    </row>
    <row r="62" spans="1:3" x14ac:dyDescent="0.25">
      <c r="A62" s="52">
        <v>234</v>
      </c>
      <c r="B62" s="53" t="s">
        <v>708</v>
      </c>
      <c r="C62" s="199">
        <v>0</v>
      </c>
    </row>
    <row r="63" spans="1:3" x14ac:dyDescent="0.25">
      <c r="A63" s="52">
        <v>235</v>
      </c>
      <c r="B63" s="53" t="s">
        <v>709</v>
      </c>
      <c r="C63" s="199">
        <v>0</v>
      </c>
    </row>
    <row r="64" spans="1:3" x14ac:dyDescent="0.25">
      <c r="A64" s="63">
        <v>24</v>
      </c>
      <c r="B64" s="201" t="s">
        <v>710</v>
      </c>
      <c r="C64" s="72">
        <v>875000</v>
      </c>
    </row>
    <row r="65" spans="1:3" x14ac:dyDescent="0.25">
      <c r="A65" s="52">
        <v>241</v>
      </c>
      <c r="B65" s="53" t="s">
        <v>711</v>
      </c>
      <c r="C65" s="12">
        <v>33000</v>
      </c>
    </row>
    <row r="66" spans="1:3" x14ac:dyDescent="0.25">
      <c r="A66" s="52">
        <v>242</v>
      </c>
      <c r="B66" s="53" t="s">
        <v>712</v>
      </c>
      <c r="C66" s="12">
        <v>842000</v>
      </c>
    </row>
    <row r="67" spans="1:3" x14ac:dyDescent="0.25">
      <c r="A67" s="52">
        <v>243</v>
      </c>
      <c r="B67" s="53" t="s">
        <v>713</v>
      </c>
      <c r="C67" s="199">
        <v>0</v>
      </c>
    </row>
    <row r="68" spans="1:3" x14ac:dyDescent="0.25">
      <c r="A68" s="52">
        <v>244</v>
      </c>
      <c r="B68" s="53" t="s">
        <v>714</v>
      </c>
      <c r="C68" s="12"/>
    </row>
    <row r="69" spans="1:3" x14ac:dyDescent="0.25">
      <c r="A69" s="63">
        <v>25</v>
      </c>
      <c r="B69" s="201" t="s">
        <v>715</v>
      </c>
      <c r="C69" s="72">
        <v>174350</v>
      </c>
    </row>
    <row r="70" spans="1:3" x14ac:dyDescent="0.25">
      <c r="A70" s="52">
        <v>251</v>
      </c>
      <c r="B70" s="53" t="s">
        <v>716</v>
      </c>
      <c r="C70" s="12"/>
    </row>
    <row r="71" spans="1:3" x14ac:dyDescent="0.25">
      <c r="A71" s="52">
        <v>252</v>
      </c>
      <c r="B71" s="53" t="s">
        <v>717</v>
      </c>
      <c r="C71" s="199">
        <v>0</v>
      </c>
    </row>
    <row r="72" spans="1:3" x14ac:dyDescent="0.25">
      <c r="A72" s="52">
        <v>253</v>
      </c>
      <c r="B72" s="53" t="s">
        <v>718</v>
      </c>
      <c r="C72" s="199">
        <v>0</v>
      </c>
    </row>
    <row r="73" spans="1:3" x14ac:dyDescent="0.25">
      <c r="A73" s="52">
        <v>254</v>
      </c>
      <c r="B73" s="53" t="s">
        <v>719</v>
      </c>
      <c r="C73" s="199">
        <v>0</v>
      </c>
    </row>
    <row r="74" spans="1:3" x14ac:dyDescent="0.25">
      <c r="A74" s="52">
        <v>255</v>
      </c>
      <c r="B74" s="53" t="s">
        <v>720</v>
      </c>
      <c r="C74" s="199">
        <v>0</v>
      </c>
    </row>
    <row r="75" spans="1:3" x14ac:dyDescent="0.25">
      <c r="A75" s="52">
        <v>256</v>
      </c>
      <c r="B75" s="53" t="s">
        <v>721</v>
      </c>
      <c r="C75" s="12">
        <v>174350</v>
      </c>
    </row>
    <row r="76" spans="1:3" x14ac:dyDescent="0.25">
      <c r="A76" s="63">
        <v>26</v>
      </c>
      <c r="B76" s="201" t="s">
        <v>722</v>
      </c>
      <c r="C76" s="72">
        <v>0</v>
      </c>
    </row>
    <row r="77" spans="1:3" x14ac:dyDescent="0.25">
      <c r="A77" s="52">
        <v>261</v>
      </c>
      <c r="B77" s="53" t="s">
        <v>723</v>
      </c>
      <c r="C77" s="12"/>
    </row>
    <row r="78" spans="1:3" x14ac:dyDescent="0.25">
      <c r="A78" s="52">
        <v>262</v>
      </c>
      <c r="B78" s="53" t="s">
        <v>724</v>
      </c>
      <c r="C78" s="12"/>
    </row>
    <row r="79" spans="1:3" x14ac:dyDescent="0.25">
      <c r="A79" s="52">
        <v>263</v>
      </c>
      <c r="B79" s="53" t="s">
        <v>725</v>
      </c>
      <c r="C79" s="12"/>
    </row>
    <row r="80" spans="1:3" x14ac:dyDescent="0.25">
      <c r="A80" s="52">
        <v>264</v>
      </c>
      <c r="B80" s="53" t="s">
        <v>726</v>
      </c>
      <c r="C80" s="199">
        <v>0</v>
      </c>
    </row>
    <row r="81" spans="1:3" x14ac:dyDescent="0.25">
      <c r="A81" s="52">
        <v>265</v>
      </c>
      <c r="B81" s="53" t="s">
        <v>727</v>
      </c>
      <c r="C81" s="12"/>
    </row>
    <row r="82" spans="1:3" x14ac:dyDescent="0.25">
      <c r="A82" s="52">
        <v>266</v>
      </c>
      <c r="B82" s="53" t="s">
        <v>728</v>
      </c>
      <c r="C82" s="12"/>
    </row>
    <row r="83" spans="1:3" x14ac:dyDescent="0.25">
      <c r="A83" s="52">
        <v>267</v>
      </c>
      <c r="B83" s="53" t="s">
        <v>729</v>
      </c>
      <c r="C83" s="12"/>
    </row>
    <row r="84" spans="1:3" x14ac:dyDescent="0.25">
      <c r="A84" s="52">
        <v>268</v>
      </c>
      <c r="B84" s="53" t="s">
        <v>730</v>
      </c>
      <c r="C84" s="12"/>
    </row>
    <row r="85" spans="1:3" x14ac:dyDescent="0.25">
      <c r="A85" s="52">
        <v>269</v>
      </c>
      <c r="B85" s="53" t="s">
        <v>731</v>
      </c>
      <c r="C85" s="12"/>
    </row>
    <row r="86" spans="1:3" x14ac:dyDescent="0.25">
      <c r="A86" s="63">
        <v>27</v>
      </c>
      <c r="B86" s="201" t="s">
        <v>732</v>
      </c>
      <c r="C86" s="72">
        <v>0</v>
      </c>
    </row>
    <row r="87" spans="1:3" x14ac:dyDescent="0.25">
      <c r="A87" s="52">
        <v>271</v>
      </c>
      <c r="B87" s="53" t="s">
        <v>733</v>
      </c>
      <c r="C87" s="12"/>
    </row>
    <row r="88" spans="1:3" x14ac:dyDescent="0.25">
      <c r="A88" s="66">
        <v>3</v>
      </c>
      <c r="B88" s="197" t="s">
        <v>734</v>
      </c>
      <c r="C88" s="68">
        <v>6050064</v>
      </c>
    </row>
    <row r="89" spans="1:3" x14ac:dyDescent="0.25">
      <c r="A89" s="63">
        <v>31</v>
      </c>
      <c r="B89" s="201" t="s">
        <v>735</v>
      </c>
      <c r="C89" s="72">
        <v>0</v>
      </c>
    </row>
    <row r="90" spans="1:3" x14ac:dyDescent="0.25">
      <c r="A90" s="52">
        <v>311</v>
      </c>
      <c r="B90" s="53" t="s">
        <v>736</v>
      </c>
      <c r="C90" s="12"/>
    </row>
    <row r="91" spans="1:3" x14ac:dyDescent="0.25">
      <c r="A91" s="52">
        <v>312</v>
      </c>
      <c r="B91" s="53" t="s">
        <v>737</v>
      </c>
      <c r="C91" s="12"/>
    </row>
    <row r="92" spans="1:3" x14ac:dyDescent="0.25">
      <c r="A92" s="63">
        <v>32</v>
      </c>
      <c r="B92" s="201" t="s">
        <v>738</v>
      </c>
      <c r="C92" s="72">
        <v>300000</v>
      </c>
    </row>
    <row r="93" spans="1:3" x14ac:dyDescent="0.25">
      <c r="A93" s="52">
        <v>321</v>
      </c>
      <c r="B93" s="53" t="s">
        <v>739</v>
      </c>
      <c r="C93" s="12">
        <v>300000</v>
      </c>
    </row>
    <row r="94" spans="1:3" x14ac:dyDescent="0.25">
      <c r="A94" s="52">
        <v>322</v>
      </c>
      <c r="B94" s="53" t="s">
        <v>740</v>
      </c>
      <c r="C94" s="12"/>
    </row>
    <row r="95" spans="1:3" x14ac:dyDescent="0.25">
      <c r="A95" s="52">
        <v>323</v>
      </c>
      <c r="B95" s="53" t="s">
        <v>741</v>
      </c>
      <c r="C95" s="12"/>
    </row>
    <row r="96" spans="1:3" x14ac:dyDescent="0.25">
      <c r="A96" s="52">
        <v>324</v>
      </c>
      <c r="B96" s="53" t="s">
        <v>742</v>
      </c>
      <c r="C96" s="12"/>
    </row>
    <row r="97" spans="1:3" x14ac:dyDescent="0.25">
      <c r="A97" s="52">
        <v>325</v>
      </c>
      <c r="B97" s="53" t="s">
        <v>743</v>
      </c>
      <c r="C97" s="12"/>
    </row>
    <row r="98" spans="1:3" x14ac:dyDescent="0.25">
      <c r="A98" s="52">
        <v>326</v>
      </c>
      <c r="B98" s="53" t="s">
        <v>744</v>
      </c>
      <c r="C98" s="199">
        <v>0</v>
      </c>
    </row>
    <row r="99" spans="1:3" x14ac:dyDescent="0.25">
      <c r="A99" s="63">
        <v>33</v>
      </c>
      <c r="B99" s="201" t="s">
        <v>745</v>
      </c>
      <c r="C99" s="72">
        <v>5670000</v>
      </c>
    </row>
    <row r="100" spans="1:3" x14ac:dyDescent="0.25">
      <c r="A100" s="52">
        <v>331</v>
      </c>
      <c r="B100" s="53" t="s">
        <v>746</v>
      </c>
      <c r="C100" s="199">
        <v>0</v>
      </c>
    </row>
    <row r="101" spans="1:3" x14ac:dyDescent="0.25">
      <c r="A101" s="52">
        <v>332</v>
      </c>
      <c r="B101" s="53" t="s">
        <v>747</v>
      </c>
      <c r="C101" s="199">
        <v>0</v>
      </c>
    </row>
    <row r="102" spans="1:3" x14ac:dyDescent="0.25">
      <c r="A102" s="52">
        <v>333</v>
      </c>
      <c r="B102" s="53" t="s">
        <v>748</v>
      </c>
      <c r="C102" s="199">
        <v>0</v>
      </c>
    </row>
    <row r="103" spans="1:3" x14ac:dyDescent="0.25">
      <c r="A103" s="52">
        <v>334</v>
      </c>
      <c r="B103" s="53" t="s">
        <v>749</v>
      </c>
      <c r="C103" s="199">
        <v>0</v>
      </c>
    </row>
    <row r="104" spans="1:3" x14ac:dyDescent="0.25">
      <c r="A104" s="52">
        <v>335</v>
      </c>
      <c r="B104" s="53" t="s">
        <v>750</v>
      </c>
      <c r="C104" s="12">
        <v>5670000</v>
      </c>
    </row>
    <row r="105" spans="1:3" x14ac:dyDescent="0.25">
      <c r="A105" s="52">
        <v>336</v>
      </c>
      <c r="B105" s="53" t="s">
        <v>751</v>
      </c>
      <c r="C105" s="12"/>
    </row>
    <row r="106" spans="1:3" x14ac:dyDescent="0.25">
      <c r="A106" s="63">
        <v>34</v>
      </c>
      <c r="B106" s="201" t="s">
        <v>752</v>
      </c>
      <c r="C106" s="72">
        <v>0</v>
      </c>
    </row>
    <row r="107" spans="1:3" x14ac:dyDescent="0.25">
      <c r="A107" s="52">
        <v>341</v>
      </c>
      <c r="B107" s="53" t="s">
        <v>753</v>
      </c>
      <c r="C107" s="199">
        <v>0</v>
      </c>
    </row>
    <row r="108" spans="1:3" x14ac:dyDescent="0.25">
      <c r="A108" s="52">
        <v>342</v>
      </c>
      <c r="B108" s="53" t="s">
        <v>754</v>
      </c>
      <c r="C108" s="199">
        <v>0</v>
      </c>
    </row>
    <row r="109" spans="1:3" x14ac:dyDescent="0.25">
      <c r="A109" s="52">
        <v>343</v>
      </c>
      <c r="B109" s="53" t="s">
        <v>755</v>
      </c>
      <c r="C109" s="199">
        <v>0</v>
      </c>
    </row>
    <row r="110" spans="1:3" x14ac:dyDescent="0.25">
      <c r="A110" s="63">
        <v>35</v>
      </c>
      <c r="B110" s="201" t="s">
        <v>756</v>
      </c>
      <c r="C110" s="72">
        <v>40000</v>
      </c>
    </row>
    <row r="111" spans="1:3" x14ac:dyDescent="0.25">
      <c r="A111" s="52">
        <v>351</v>
      </c>
      <c r="B111" s="53" t="s">
        <v>757</v>
      </c>
      <c r="C111" s="12">
        <v>40000</v>
      </c>
    </row>
    <row r="112" spans="1:3" x14ac:dyDescent="0.25">
      <c r="A112" s="52">
        <v>352</v>
      </c>
      <c r="B112" s="53" t="s">
        <v>758</v>
      </c>
      <c r="C112" s="12"/>
    </row>
    <row r="113" spans="1:3" x14ac:dyDescent="0.25">
      <c r="A113" s="52">
        <v>353</v>
      </c>
      <c r="B113" s="53" t="s">
        <v>759</v>
      </c>
      <c r="C113" s="199">
        <v>0</v>
      </c>
    </row>
    <row r="114" spans="1:3" x14ac:dyDescent="0.25">
      <c r="A114" s="52">
        <v>354</v>
      </c>
      <c r="B114" s="53" t="s">
        <v>760</v>
      </c>
      <c r="C114" s="199">
        <v>0</v>
      </c>
    </row>
    <row r="115" spans="1:3" x14ac:dyDescent="0.25">
      <c r="A115" s="52">
        <v>355</v>
      </c>
      <c r="B115" s="53" t="s">
        <v>761</v>
      </c>
      <c r="C115" s="199">
        <v>0</v>
      </c>
    </row>
    <row r="116" spans="1:3" x14ac:dyDescent="0.25">
      <c r="A116" s="52">
        <v>356</v>
      </c>
      <c r="B116" s="53" t="s">
        <v>762</v>
      </c>
      <c r="C116" s="12"/>
    </row>
    <row r="117" spans="1:3" x14ac:dyDescent="0.25">
      <c r="A117" s="63">
        <v>36</v>
      </c>
      <c r="B117" s="201" t="s">
        <v>763</v>
      </c>
      <c r="C117" s="72">
        <v>0</v>
      </c>
    </row>
    <row r="118" spans="1:3" x14ac:dyDescent="0.25">
      <c r="A118" s="52">
        <v>361</v>
      </c>
      <c r="B118" s="53" t="s">
        <v>764</v>
      </c>
      <c r="C118" s="12"/>
    </row>
    <row r="119" spans="1:3" x14ac:dyDescent="0.25">
      <c r="A119" s="63">
        <v>37</v>
      </c>
      <c r="B119" s="201" t="s">
        <v>765</v>
      </c>
      <c r="C119" s="72">
        <v>40064</v>
      </c>
    </row>
    <row r="120" spans="1:3" x14ac:dyDescent="0.25">
      <c r="A120" s="52">
        <v>371</v>
      </c>
      <c r="B120" s="53" t="s">
        <v>766</v>
      </c>
      <c r="C120" s="12">
        <v>40064</v>
      </c>
    </row>
    <row r="121" spans="1:3" x14ac:dyDescent="0.25">
      <c r="A121" s="52">
        <v>372</v>
      </c>
      <c r="B121" s="53" t="s">
        <v>767</v>
      </c>
      <c r="C121" s="199">
        <v>0</v>
      </c>
    </row>
    <row r="122" spans="1:3" x14ac:dyDescent="0.25">
      <c r="A122" s="63">
        <v>38</v>
      </c>
      <c r="B122" s="201" t="s">
        <v>768</v>
      </c>
      <c r="C122" s="72">
        <v>0</v>
      </c>
    </row>
    <row r="123" spans="1:3" x14ac:dyDescent="0.25">
      <c r="A123" s="52">
        <v>381</v>
      </c>
      <c r="B123" s="53" t="s">
        <v>769</v>
      </c>
      <c r="C123" s="199">
        <v>0</v>
      </c>
    </row>
    <row r="124" spans="1:3" x14ac:dyDescent="0.25">
      <c r="A124" s="52">
        <v>382</v>
      </c>
      <c r="B124" s="53" t="s">
        <v>770</v>
      </c>
      <c r="C124" s="199">
        <v>0</v>
      </c>
    </row>
    <row r="125" spans="1:3" x14ac:dyDescent="0.25">
      <c r="A125" s="52">
        <v>383</v>
      </c>
      <c r="B125" s="53" t="s">
        <v>771</v>
      </c>
      <c r="C125" s="199">
        <v>0</v>
      </c>
    </row>
    <row r="126" spans="1:3" x14ac:dyDescent="0.25">
      <c r="A126" s="52">
        <v>384</v>
      </c>
      <c r="B126" s="53" t="s">
        <v>772</v>
      </c>
      <c r="C126" s="199">
        <v>0</v>
      </c>
    </row>
    <row r="127" spans="1:3" x14ac:dyDescent="0.25">
      <c r="A127" s="63">
        <v>39</v>
      </c>
      <c r="B127" s="201" t="s">
        <v>773</v>
      </c>
      <c r="C127" s="72">
        <v>0</v>
      </c>
    </row>
    <row r="128" spans="1:3" x14ac:dyDescent="0.25">
      <c r="A128" s="52">
        <v>391</v>
      </c>
      <c r="B128" s="53" t="s">
        <v>774</v>
      </c>
      <c r="C128" s="12"/>
    </row>
    <row r="129" spans="1:3" x14ac:dyDescent="0.25">
      <c r="A129" s="52">
        <v>392</v>
      </c>
      <c r="B129" s="53" t="s">
        <v>775</v>
      </c>
      <c r="C129" s="12"/>
    </row>
    <row r="130" spans="1:3" x14ac:dyDescent="0.25">
      <c r="A130" s="52">
        <v>393</v>
      </c>
      <c r="B130" s="53" t="s">
        <v>776</v>
      </c>
      <c r="C130" s="12"/>
    </row>
    <row r="131" spans="1:3" x14ac:dyDescent="0.25">
      <c r="A131" s="66">
        <v>4</v>
      </c>
      <c r="B131" s="197" t="s">
        <v>777</v>
      </c>
      <c r="C131" s="68">
        <v>0</v>
      </c>
    </row>
    <row r="132" spans="1:3" ht="30" x14ac:dyDescent="0.25">
      <c r="A132" s="63">
        <v>41</v>
      </c>
      <c r="B132" s="201" t="s">
        <v>778</v>
      </c>
      <c r="C132" s="72">
        <v>0</v>
      </c>
    </row>
    <row r="133" spans="1:3" x14ac:dyDescent="0.25">
      <c r="A133" s="52">
        <v>411</v>
      </c>
      <c r="B133" s="53" t="s">
        <v>779</v>
      </c>
      <c r="C133" s="12"/>
    </row>
    <row r="134" spans="1:3" x14ac:dyDescent="0.25">
      <c r="A134" s="52">
        <v>412</v>
      </c>
      <c r="B134" s="53" t="s">
        <v>780</v>
      </c>
      <c r="C134" s="199">
        <v>0</v>
      </c>
    </row>
    <row r="135" spans="1:3" ht="30" x14ac:dyDescent="0.25">
      <c r="A135" s="63">
        <v>42</v>
      </c>
      <c r="B135" s="201" t="s">
        <v>781</v>
      </c>
      <c r="C135" s="72">
        <v>0</v>
      </c>
    </row>
    <row r="136" spans="1:3" x14ac:dyDescent="0.25">
      <c r="A136" s="52">
        <v>421</v>
      </c>
      <c r="B136" s="53" t="s">
        <v>782</v>
      </c>
      <c r="C136" s="12"/>
    </row>
    <row r="137" spans="1:3" x14ac:dyDescent="0.25">
      <c r="A137" s="52">
        <v>422</v>
      </c>
      <c r="B137" s="53" t="s">
        <v>783</v>
      </c>
      <c r="C137" s="199">
        <v>0</v>
      </c>
    </row>
    <row r="138" spans="1:3" x14ac:dyDescent="0.25">
      <c r="A138" s="52">
        <v>423</v>
      </c>
      <c r="B138" s="53" t="s">
        <v>784</v>
      </c>
      <c r="C138" s="199">
        <v>0</v>
      </c>
    </row>
    <row r="139" spans="1:3" x14ac:dyDescent="0.25">
      <c r="A139" s="63">
        <v>43</v>
      </c>
      <c r="B139" s="201" t="s">
        <v>785</v>
      </c>
      <c r="C139" s="72">
        <v>0</v>
      </c>
    </row>
    <row r="140" spans="1:3" x14ac:dyDescent="0.25">
      <c r="A140" s="52">
        <v>431</v>
      </c>
      <c r="B140" s="53" t="s">
        <v>786</v>
      </c>
      <c r="C140" s="199">
        <v>0</v>
      </c>
    </row>
    <row r="141" spans="1:3" x14ac:dyDescent="0.25">
      <c r="A141" s="52">
        <v>432</v>
      </c>
      <c r="B141" s="53" t="s">
        <v>787</v>
      </c>
      <c r="C141" s="199">
        <v>0</v>
      </c>
    </row>
    <row r="142" spans="1:3" x14ac:dyDescent="0.25">
      <c r="A142" s="52">
        <v>433</v>
      </c>
      <c r="B142" s="53" t="s">
        <v>788</v>
      </c>
      <c r="C142" s="199">
        <v>0</v>
      </c>
    </row>
    <row r="143" spans="1:3" x14ac:dyDescent="0.25">
      <c r="A143" s="52">
        <v>434</v>
      </c>
      <c r="B143" s="53" t="s">
        <v>789</v>
      </c>
      <c r="C143" s="199">
        <v>0</v>
      </c>
    </row>
    <row r="144" spans="1:3" x14ac:dyDescent="0.25">
      <c r="A144" s="63">
        <v>44</v>
      </c>
      <c r="B144" s="201" t="s">
        <v>790</v>
      </c>
      <c r="C144" s="72">
        <v>0</v>
      </c>
    </row>
    <row r="145" spans="1:3" x14ac:dyDescent="0.25">
      <c r="A145" s="52">
        <v>441</v>
      </c>
      <c r="B145" s="53" t="s">
        <v>791</v>
      </c>
      <c r="C145" s="12"/>
    </row>
    <row r="146" spans="1:3" x14ac:dyDescent="0.25">
      <c r="B146" s="202" t="s">
        <v>561</v>
      </c>
      <c r="C146" s="78">
        <v>35507308</v>
      </c>
    </row>
    <row r="147" spans="1:3" x14ac:dyDescent="0.25"/>
    <row r="148" spans="1:3" x14ac:dyDescent="0.25"/>
    <row r="149" spans="1:3" x14ac:dyDescent="0.25"/>
    <row r="150" spans="1:3" x14ac:dyDescent="0.25"/>
    <row r="151" spans="1:3" x14ac:dyDescent="0.25"/>
  </sheetData>
  <mergeCells count="3">
    <mergeCell ref="A1:A2"/>
    <mergeCell ref="B1:B2"/>
    <mergeCell ref="C1:C2"/>
  </mergeCells>
  <conditionalFormatting sqref="C5">
    <cfRule type="containsBlanks" dxfId="134" priority="32">
      <formula>LEN(TRIM(C5))=0</formula>
    </cfRule>
  </conditionalFormatting>
  <conditionalFormatting sqref="C6">
    <cfRule type="containsBlanks" dxfId="132" priority="31">
      <formula>LEN(TRIM(C6))=0</formula>
    </cfRule>
  </conditionalFormatting>
  <conditionalFormatting sqref="C8:C11">
    <cfRule type="containsBlanks" dxfId="130" priority="30">
      <formula>LEN(TRIM(C8))=0</formula>
    </cfRule>
  </conditionalFormatting>
  <conditionalFormatting sqref="C13:C21">
    <cfRule type="containsBlanks" dxfId="128" priority="29">
      <formula>LEN(TRIM(C13))=0</formula>
    </cfRule>
  </conditionalFormatting>
  <conditionalFormatting sqref="C23">
    <cfRule type="containsBlanks" dxfId="126" priority="28">
      <formula>LEN(TRIM(C23))=0</formula>
    </cfRule>
  </conditionalFormatting>
  <conditionalFormatting sqref="C25:C26">
    <cfRule type="containsBlanks" dxfId="124" priority="27">
      <formula>LEN(TRIM(C25))=0</formula>
    </cfRule>
  </conditionalFormatting>
  <conditionalFormatting sqref="C28:C30">
    <cfRule type="containsBlanks" dxfId="122" priority="26">
      <formula>LEN(TRIM(C28))=0</formula>
    </cfRule>
  </conditionalFormatting>
  <conditionalFormatting sqref="C32:C35 C37:C41">
    <cfRule type="containsBlanks" dxfId="120" priority="25">
      <formula>LEN(TRIM(C32))=0</formula>
    </cfRule>
  </conditionalFormatting>
  <conditionalFormatting sqref="C44 C46 C48">
    <cfRule type="containsBlanks" dxfId="118" priority="24">
      <formula>LEN(TRIM(C44))=0</formula>
    </cfRule>
  </conditionalFormatting>
  <conditionalFormatting sqref="C45 C47 C49">
    <cfRule type="containsBlanks" dxfId="116" priority="23">
      <formula>LEN(TRIM(C45))=0</formula>
    </cfRule>
  </conditionalFormatting>
  <conditionalFormatting sqref="C51 C53 C55">
    <cfRule type="containsBlanks" dxfId="114" priority="22">
      <formula>LEN(TRIM(C51))=0</formula>
    </cfRule>
  </conditionalFormatting>
  <conditionalFormatting sqref="C52 C54 C56">
    <cfRule type="containsBlanks" dxfId="112" priority="21">
      <formula>LEN(TRIM(C52))=0</formula>
    </cfRule>
  </conditionalFormatting>
  <conditionalFormatting sqref="C57">
    <cfRule type="containsBlanks" dxfId="110" priority="20">
      <formula>LEN(TRIM(C57))=0</formula>
    </cfRule>
  </conditionalFormatting>
  <conditionalFormatting sqref="C59">
    <cfRule type="containsBlanks" dxfId="108" priority="19">
      <formula>LEN(TRIM(C59))=0</formula>
    </cfRule>
  </conditionalFormatting>
  <conditionalFormatting sqref="C60:C63">
    <cfRule type="containsBlanks" dxfId="106" priority="18">
      <formula>LEN(TRIM(C60))=0</formula>
    </cfRule>
  </conditionalFormatting>
  <conditionalFormatting sqref="C65:C68">
    <cfRule type="containsBlanks" dxfId="104" priority="17">
      <formula>LEN(TRIM(C65))=0</formula>
    </cfRule>
  </conditionalFormatting>
  <conditionalFormatting sqref="C70:C75">
    <cfRule type="containsBlanks" dxfId="102" priority="16">
      <formula>LEN(TRIM(C70))=0</formula>
    </cfRule>
  </conditionalFormatting>
  <conditionalFormatting sqref="C77:C85">
    <cfRule type="containsBlanks" dxfId="100" priority="15">
      <formula>LEN(TRIM(C77))=0</formula>
    </cfRule>
  </conditionalFormatting>
  <conditionalFormatting sqref="C87">
    <cfRule type="containsBlanks" dxfId="98" priority="14">
      <formula>LEN(TRIM(C87))=0</formula>
    </cfRule>
  </conditionalFormatting>
  <conditionalFormatting sqref="C90:C91">
    <cfRule type="containsBlanks" dxfId="96" priority="13">
      <formula>LEN(TRIM(C90))=0</formula>
    </cfRule>
  </conditionalFormatting>
  <conditionalFormatting sqref="C93:C98">
    <cfRule type="containsBlanks" dxfId="94" priority="12">
      <formula>LEN(TRIM(C93))=0</formula>
    </cfRule>
  </conditionalFormatting>
  <conditionalFormatting sqref="C100:C105">
    <cfRule type="containsBlanks" dxfId="92" priority="11">
      <formula>LEN(TRIM(C100))=0</formula>
    </cfRule>
  </conditionalFormatting>
  <conditionalFormatting sqref="C107:C109">
    <cfRule type="containsBlanks" dxfId="90" priority="10">
      <formula>LEN(TRIM(C107))=0</formula>
    </cfRule>
  </conditionalFormatting>
  <conditionalFormatting sqref="C111:C116">
    <cfRule type="containsBlanks" dxfId="88" priority="9">
      <formula>LEN(TRIM(C111))=0</formula>
    </cfRule>
  </conditionalFormatting>
  <conditionalFormatting sqref="C118">
    <cfRule type="containsBlanks" dxfId="86" priority="8">
      <formula>LEN(TRIM(C118))=0</formula>
    </cfRule>
  </conditionalFormatting>
  <conditionalFormatting sqref="C120:C121">
    <cfRule type="containsBlanks" dxfId="84" priority="7">
      <formula>LEN(TRIM(C120))=0</formula>
    </cfRule>
  </conditionalFormatting>
  <conditionalFormatting sqref="C123:C126">
    <cfRule type="containsBlanks" dxfId="82" priority="6">
      <formula>LEN(TRIM(C123))=0</formula>
    </cfRule>
  </conditionalFormatting>
  <conditionalFormatting sqref="C128:C130">
    <cfRule type="containsBlanks" dxfId="80" priority="5">
      <formula>LEN(TRIM(C128))=0</formula>
    </cfRule>
  </conditionalFormatting>
  <conditionalFormatting sqref="C133:C134">
    <cfRule type="containsBlanks" dxfId="78" priority="4">
      <formula>LEN(TRIM(C133))=0</formula>
    </cfRule>
  </conditionalFormatting>
  <conditionalFormatting sqref="C136:C138">
    <cfRule type="containsBlanks" dxfId="76" priority="3">
      <formula>LEN(TRIM(C136))=0</formula>
    </cfRule>
  </conditionalFormatting>
  <conditionalFormatting sqref="C140:C143">
    <cfRule type="containsBlanks" dxfId="74" priority="2">
      <formula>LEN(TRIM(C140))=0</formula>
    </cfRule>
  </conditionalFormatting>
  <conditionalFormatting sqref="C145">
    <cfRule type="containsBlanks" dxfId="72" priority="1">
      <formula>LEN(TRIM(C145))=0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workbookViewId="0">
      <selection activeCell="C22" sqref="C22"/>
    </sheetView>
  </sheetViews>
  <sheetFormatPr baseColWidth="10" defaultColWidth="0" defaultRowHeight="15" zeroHeight="1" x14ac:dyDescent="0.25"/>
  <cols>
    <col min="1" max="2" width="8.5703125" style="75" customWidth="1"/>
    <col min="3" max="3" width="67.140625" style="75" customWidth="1"/>
    <col min="4" max="4" width="17.42578125" customWidth="1"/>
    <col min="5" max="5" width="1.7109375" customWidth="1"/>
    <col min="6" max="16384" width="11.42578125" hidden="1"/>
  </cols>
  <sheetData>
    <row r="1" spans="1:4" x14ac:dyDescent="0.25">
      <c r="A1" s="203" t="s">
        <v>792</v>
      </c>
      <c r="B1" s="204" t="s">
        <v>793</v>
      </c>
      <c r="C1" s="205" t="s">
        <v>794</v>
      </c>
      <c r="D1" s="206" t="s">
        <v>616</v>
      </c>
    </row>
    <row r="2" spans="1:4" x14ac:dyDescent="0.25">
      <c r="A2" s="203"/>
      <c r="B2" s="207"/>
      <c r="C2" s="205"/>
      <c r="D2" s="206"/>
    </row>
    <row r="3" spans="1:4" x14ac:dyDescent="0.25">
      <c r="A3" s="208" t="s">
        <v>795</v>
      </c>
      <c r="B3" s="209"/>
      <c r="C3" s="210" t="s">
        <v>796</v>
      </c>
      <c r="D3" s="210"/>
    </row>
    <row r="4" spans="1:4" x14ac:dyDescent="0.25">
      <c r="A4" s="208" t="s">
        <v>797</v>
      </c>
      <c r="B4" s="209"/>
      <c r="C4" s="210" t="s">
        <v>798</v>
      </c>
      <c r="D4" s="210"/>
    </row>
    <row r="5" spans="1:4" x14ac:dyDescent="0.25">
      <c r="A5" s="208" t="s">
        <v>799</v>
      </c>
      <c r="B5" s="209"/>
      <c r="C5" s="210" t="s">
        <v>800</v>
      </c>
      <c r="D5" s="210"/>
    </row>
    <row r="6" spans="1:4" x14ac:dyDescent="0.25">
      <c r="A6" s="211" t="s">
        <v>801</v>
      </c>
      <c r="B6" s="212">
        <v>1</v>
      </c>
      <c r="C6" s="213" t="s">
        <v>802</v>
      </c>
      <c r="D6" s="214">
        <v>3197224</v>
      </c>
    </row>
    <row r="7" spans="1:4" x14ac:dyDescent="0.25">
      <c r="A7" s="211" t="s">
        <v>801</v>
      </c>
      <c r="B7" s="212">
        <v>2</v>
      </c>
      <c r="C7" s="213" t="s">
        <v>803</v>
      </c>
      <c r="D7" s="214">
        <v>3585712</v>
      </c>
    </row>
    <row r="8" spans="1:4" x14ac:dyDescent="0.25">
      <c r="A8" s="211" t="s">
        <v>801</v>
      </c>
      <c r="B8" s="212">
        <v>3</v>
      </c>
      <c r="C8" s="215" t="s">
        <v>804</v>
      </c>
      <c r="D8" s="214">
        <v>164568</v>
      </c>
    </row>
    <row r="9" spans="1:4" x14ac:dyDescent="0.25">
      <c r="A9" s="211" t="s">
        <v>801</v>
      </c>
      <c r="B9" s="212">
        <v>4</v>
      </c>
      <c r="C9" s="215" t="s">
        <v>805</v>
      </c>
      <c r="D9" s="216">
        <v>2749998</v>
      </c>
    </row>
    <row r="10" spans="1:4" x14ac:dyDescent="0.25">
      <c r="A10" s="211" t="s">
        <v>801</v>
      </c>
      <c r="B10" s="212">
        <v>5</v>
      </c>
      <c r="C10" s="215" t="s">
        <v>806</v>
      </c>
      <c r="D10" s="214">
        <v>8182159</v>
      </c>
    </row>
    <row r="11" spans="1:4" x14ac:dyDescent="0.25">
      <c r="A11" s="211" t="s">
        <v>801</v>
      </c>
      <c r="B11" s="212">
        <v>6</v>
      </c>
      <c r="C11" s="215" t="s">
        <v>807</v>
      </c>
      <c r="D11" s="214">
        <v>173250</v>
      </c>
    </row>
    <row r="12" spans="1:4" x14ac:dyDescent="0.25">
      <c r="A12" s="211" t="s">
        <v>801</v>
      </c>
      <c r="B12" s="212">
        <v>7</v>
      </c>
      <c r="C12" s="215" t="s">
        <v>808</v>
      </c>
      <c r="D12" s="214">
        <v>6941693</v>
      </c>
    </row>
    <row r="13" spans="1:4" x14ac:dyDescent="0.25">
      <c r="A13" s="211" t="s">
        <v>801</v>
      </c>
      <c r="B13" s="212">
        <v>8</v>
      </c>
      <c r="C13" s="215" t="s">
        <v>809</v>
      </c>
      <c r="D13" s="214">
        <v>4897788</v>
      </c>
    </row>
    <row r="14" spans="1:4" x14ac:dyDescent="0.25">
      <c r="A14" s="211" t="s">
        <v>801</v>
      </c>
      <c r="B14" s="212">
        <v>9</v>
      </c>
      <c r="C14" s="215" t="s">
        <v>810</v>
      </c>
      <c r="D14" s="214">
        <v>4897723</v>
      </c>
    </row>
    <row r="15" spans="1:4" x14ac:dyDescent="0.25">
      <c r="A15" s="211" t="s">
        <v>801</v>
      </c>
      <c r="B15" s="212">
        <v>10</v>
      </c>
      <c r="C15" s="215" t="s">
        <v>811</v>
      </c>
      <c r="D15" s="214">
        <v>717193</v>
      </c>
    </row>
    <row r="16" spans="1:4" x14ac:dyDescent="0.25">
      <c r="A16" s="211"/>
      <c r="B16" s="212"/>
      <c r="C16" s="215"/>
      <c r="D16" s="214"/>
    </row>
    <row r="17" spans="1:4" x14ac:dyDescent="0.25">
      <c r="A17" s="211"/>
      <c r="B17" s="212"/>
      <c r="C17" s="215"/>
      <c r="D17" s="214"/>
    </row>
    <row r="18" spans="1:4" x14ac:dyDescent="0.25">
      <c r="A18" s="211"/>
      <c r="B18" s="212"/>
      <c r="C18" s="215"/>
      <c r="D18" s="214"/>
    </row>
    <row r="19" spans="1:4" x14ac:dyDescent="0.25">
      <c r="A19" s="211"/>
      <c r="B19" s="212"/>
      <c r="C19" s="215"/>
      <c r="D19" s="214"/>
    </row>
    <row r="20" spans="1:4" x14ac:dyDescent="0.25">
      <c r="A20" s="211"/>
      <c r="B20" s="212"/>
      <c r="C20" s="215"/>
      <c r="D20" s="214"/>
    </row>
    <row r="21" spans="1:4" x14ac:dyDescent="0.25">
      <c r="A21" s="213"/>
      <c r="B21" s="217"/>
      <c r="C21" s="215"/>
      <c r="D21" s="214"/>
    </row>
    <row r="22" spans="1:4" x14ac:dyDescent="0.25">
      <c r="A22" s="213"/>
      <c r="B22" s="217"/>
      <c r="C22" s="215"/>
      <c r="D22" s="214"/>
    </row>
    <row r="23" spans="1:4" x14ac:dyDescent="0.25">
      <c r="A23" s="213"/>
      <c r="B23" s="217"/>
      <c r="C23" s="215"/>
      <c r="D23" s="216"/>
    </row>
    <row r="24" spans="1:4" x14ac:dyDescent="0.25">
      <c r="A24" s="213"/>
      <c r="B24" s="217"/>
      <c r="C24" s="215"/>
      <c r="D24" s="214"/>
    </row>
    <row r="25" spans="1:4" x14ac:dyDescent="0.25">
      <c r="A25" s="213"/>
      <c r="B25" s="217"/>
      <c r="C25" s="215"/>
      <c r="D25" s="214"/>
    </row>
    <row r="26" spans="1:4" x14ac:dyDescent="0.25">
      <c r="A26" s="213"/>
      <c r="B26" s="217"/>
      <c r="C26" s="215"/>
      <c r="D26" s="214"/>
    </row>
    <row r="27" spans="1:4" x14ac:dyDescent="0.25">
      <c r="A27" s="213"/>
      <c r="B27" s="217"/>
      <c r="C27" s="215"/>
      <c r="D27" s="214"/>
    </row>
    <row r="28" spans="1:4" x14ac:dyDescent="0.25">
      <c r="A28" s="213"/>
      <c r="B28" s="217"/>
      <c r="C28" s="215"/>
      <c r="D28" s="216"/>
    </row>
    <row r="29" spans="1:4" x14ac:dyDescent="0.25">
      <c r="A29" s="213"/>
      <c r="B29" s="217"/>
      <c r="C29" s="215"/>
      <c r="D29" s="214"/>
    </row>
    <row r="30" spans="1:4" x14ac:dyDescent="0.25">
      <c r="A30" s="213"/>
      <c r="B30" s="217"/>
      <c r="C30" s="215"/>
      <c r="D30" s="214"/>
    </row>
    <row r="31" spans="1:4" x14ac:dyDescent="0.25">
      <c r="A31" s="213"/>
      <c r="B31" s="217"/>
      <c r="C31" s="215"/>
      <c r="D31" s="214"/>
    </row>
    <row r="32" spans="1:4" x14ac:dyDescent="0.25">
      <c r="A32" s="213"/>
      <c r="B32" s="217"/>
      <c r="C32" s="215"/>
      <c r="D32" s="214"/>
    </row>
    <row r="33" spans="1:4" x14ac:dyDescent="0.25">
      <c r="A33" s="213"/>
      <c r="B33" s="217"/>
      <c r="C33" s="215"/>
      <c r="D33" s="214"/>
    </row>
    <row r="34" spans="1:4" x14ac:dyDescent="0.25">
      <c r="A34" s="213"/>
      <c r="B34" s="217"/>
      <c r="C34" s="215"/>
      <c r="D34" s="214"/>
    </row>
    <row r="35" spans="1:4" x14ac:dyDescent="0.25">
      <c r="A35" s="213"/>
      <c r="B35" s="217"/>
      <c r="C35" s="215"/>
      <c r="D35" s="214"/>
    </row>
    <row r="36" spans="1:4" x14ac:dyDescent="0.25">
      <c r="A36" s="213"/>
      <c r="B36" s="217"/>
      <c r="C36" s="215"/>
      <c r="D36" s="214"/>
    </row>
    <row r="37" spans="1:4" x14ac:dyDescent="0.25">
      <c r="A37" s="213"/>
      <c r="B37" s="217"/>
      <c r="C37" s="215"/>
      <c r="D37" s="214"/>
    </row>
    <row r="38" spans="1:4" x14ac:dyDescent="0.25">
      <c r="A38" s="213"/>
      <c r="B38" s="217"/>
      <c r="C38" s="215"/>
      <c r="D38" s="214"/>
    </row>
    <row r="39" spans="1:4" x14ac:dyDescent="0.25">
      <c r="A39" s="213"/>
      <c r="B39" s="217"/>
      <c r="C39" s="215"/>
      <c r="D39" s="214"/>
    </row>
    <row r="40" spans="1:4" x14ac:dyDescent="0.25">
      <c r="A40" s="213"/>
      <c r="B40" s="217"/>
      <c r="C40" s="215"/>
      <c r="D40" s="214"/>
    </row>
    <row r="41" spans="1:4" x14ac:dyDescent="0.25">
      <c r="A41" s="213"/>
      <c r="B41" s="217"/>
      <c r="C41" s="215"/>
      <c r="D41" s="214"/>
    </row>
    <row r="42" spans="1:4" x14ac:dyDescent="0.25">
      <c r="A42" s="213"/>
      <c r="B42" s="217"/>
      <c r="C42" s="215"/>
      <c r="D42" s="214"/>
    </row>
    <row r="43" spans="1:4" x14ac:dyDescent="0.25">
      <c r="A43" s="213"/>
      <c r="B43" s="217"/>
      <c r="C43" s="215"/>
      <c r="D43" s="214"/>
    </row>
    <row r="44" spans="1:4" x14ac:dyDescent="0.25">
      <c r="A44" s="213"/>
      <c r="B44" s="217"/>
      <c r="C44" s="215"/>
      <c r="D44" s="214"/>
    </row>
    <row r="45" spans="1:4" x14ac:dyDescent="0.25">
      <c r="A45" s="213"/>
      <c r="B45" s="217"/>
      <c r="C45" s="215"/>
      <c r="D45" s="214"/>
    </row>
    <row r="46" spans="1:4" x14ac:dyDescent="0.25">
      <c r="A46" s="213"/>
      <c r="B46" s="217"/>
      <c r="C46" s="215"/>
      <c r="D46" s="214"/>
    </row>
    <row r="47" spans="1:4" x14ac:dyDescent="0.25">
      <c r="A47" s="213"/>
      <c r="B47" s="217"/>
      <c r="C47" s="215"/>
      <c r="D47" s="214"/>
    </row>
    <row r="48" spans="1:4" x14ac:dyDescent="0.25">
      <c r="A48" s="213"/>
      <c r="B48" s="217"/>
      <c r="C48" s="215"/>
      <c r="D48" s="214"/>
    </row>
    <row r="49" spans="1:4" x14ac:dyDescent="0.25">
      <c r="A49" s="213"/>
      <c r="B49" s="217"/>
      <c r="C49" s="215"/>
      <c r="D49" s="214"/>
    </row>
    <row r="50" spans="1:4" x14ac:dyDescent="0.25">
      <c r="A50" s="213"/>
      <c r="B50" s="217"/>
      <c r="C50" s="215"/>
      <c r="D50" s="214"/>
    </row>
    <row r="51" spans="1:4" x14ac:dyDescent="0.25">
      <c r="A51" s="213"/>
      <c r="B51" s="217"/>
      <c r="C51" s="215"/>
      <c r="D51" s="214"/>
    </row>
    <row r="52" spans="1:4" x14ac:dyDescent="0.25">
      <c r="A52" s="213"/>
      <c r="B52" s="217"/>
      <c r="C52" s="215"/>
      <c r="D52" s="214"/>
    </row>
    <row r="53" spans="1:4" x14ac:dyDescent="0.25">
      <c r="A53" s="213"/>
      <c r="B53" s="217"/>
      <c r="C53" s="215"/>
      <c r="D53" s="214"/>
    </row>
    <row r="54" spans="1:4" x14ac:dyDescent="0.25">
      <c r="A54" s="213"/>
      <c r="B54" s="217"/>
      <c r="C54" s="215"/>
      <c r="D54" s="214"/>
    </row>
    <row r="55" spans="1:4" x14ac:dyDescent="0.25">
      <c r="A55" s="213"/>
      <c r="B55" s="217"/>
      <c r="C55" s="215"/>
      <c r="D55" s="214"/>
    </row>
    <row r="56" spans="1:4" x14ac:dyDescent="0.25">
      <c r="A56" s="213"/>
      <c r="B56" s="217"/>
      <c r="C56" s="215"/>
      <c r="D56" s="214"/>
    </row>
    <row r="57" spans="1:4" x14ac:dyDescent="0.25">
      <c r="A57" s="213"/>
      <c r="B57" s="217"/>
      <c r="C57" s="215"/>
      <c r="D57" s="214"/>
    </row>
    <row r="58" spans="1:4" x14ac:dyDescent="0.25">
      <c r="A58" s="213"/>
      <c r="B58" s="217"/>
      <c r="C58" s="215"/>
      <c r="D58" s="214"/>
    </row>
    <row r="59" spans="1:4" x14ac:dyDescent="0.25">
      <c r="A59" s="213"/>
      <c r="B59" s="217"/>
      <c r="C59" s="215"/>
      <c r="D59" s="214"/>
    </row>
    <row r="60" spans="1:4" x14ac:dyDescent="0.25">
      <c r="A60" s="213"/>
      <c r="B60" s="217"/>
      <c r="C60" s="215"/>
      <c r="D60" s="214"/>
    </row>
    <row r="61" spans="1:4" x14ac:dyDescent="0.25">
      <c r="A61" s="213"/>
      <c r="B61" s="217"/>
      <c r="C61" s="215"/>
      <c r="D61" s="214"/>
    </row>
    <row r="62" spans="1:4" x14ac:dyDescent="0.25">
      <c r="A62" s="213"/>
      <c r="B62" s="217"/>
      <c r="C62" s="215"/>
      <c r="D62" s="214"/>
    </row>
    <row r="63" spans="1:4" x14ac:dyDescent="0.25">
      <c r="A63" s="213"/>
      <c r="B63" s="217"/>
      <c r="C63" s="215"/>
      <c r="D63" s="214"/>
    </row>
    <row r="64" spans="1:4" x14ac:dyDescent="0.25">
      <c r="A64" s="213"/>
      <c r="B64" s="217"/>
      <c r="C64" s="215"/>
      <c r="D64" s="214"/>
    </row>
    <row r="65" spans="1:4" x14ac:dyDescent="0.25">
      <c r="A65" s="213"/>
      <c r="B65" s="217"/>
      <c r="C65" s="215"/>
      <c r="D65" s="214"/>
    </row>
    <row r="66" spans="1:4" x14ac:dyDescent="0.25">
      <c r="A66" s="213"/>
      <c r="B66" s="217"/>
      <c r="C66" s="215"/>
      <c r="D66" s="214"/>
    </row>
    <row r="67" spans="1:4" x14ac:dyDescent="0.25">
      <c r="A67" s="213"/>
      <c r="B67" s="217"/>
      <c r="C67" s="215"/>
      <c r="D67" s="216"/>
    </row>
    <row r="68" spans="1:4" x14ac:dyDescent="0.25">
      <c r="A68" s="213"/>
      <c r="B68" s="217"/>
      <c r="C68" s="215"/>
      <c r="D68" s="214"/>
    </row>
    <row r="69" spans="1:4" x14ac:dyDescent="0.25">
      <c r="A69" s="213"/>
      <c r="B69" s="217"/>
      <c r="C69" s="215"/>
      <c r="D69" s="216"/>
    </row>
    <row r="70" spans="1:4" x14ac:dyDescent="0.25">
      <c r="A70" s="213"/>
      <c r="B70" s="217"/>
      <c r="C70" s="215"/>
      <c r="D70" s="214"/>
    </row>
    <row r="71" spans="1:4" x14ac:dyDescent="0.25">
      <c r="A71" s="213"/>
      <c r="B71" s="217"/>
      <c r="C71" s="215"/>
      <c r="D71" s="218"/>
    </row>
    <row r="72" spans="1:4" x14ac:dyDescent="0.25">
      <c r="A72" s="213"/>
      <c r="B72" s="217"/>
      <c r="C72" s="215"/>
      <c r="D72" s="216"/>
    </row>
    <row r="73" spans="1:4" x14ac:dyDescent="0.25">
      <c r="A73" s="213"/>
      <c r="B73" s="217"/>
      <c r="C73" s="215"/>
      <c r="D73" s="216"/>
    </row>
    <row r="74" spans="1:4" x14ac:dyDescent="0.25">
      <c r="A74" s="213"/>
      <c r="B74" s="217"/>
      <c r="C74" s="215"/>
      <c r="D74" s="216"/>
    </row>
    <row r="75" spans="1:4" x14ac:dyDescent="0.25">
      <c r="A75" s="213"/>
      <c r="B75" s="217"/>
      <c r="C75" s="215"/>
      <c r="D75" s="216"/>
    </row>
    <row r="76" spans="1:4" x14ac:dyDescent="0.25">
      <c r="C76" s="202" t="s">
        <v>812</v>
      </c>
      <c r="D76" s="219">
        <v>35507308</v>
      </c>
    </row>
    <row r="77" spans="1:4" x14ac:dyDescent="0.25"/>
    <row r="78" spans="1:4" x14ac:dyDescent="0.25"/>
    <row r="79" spans="1:4" x14ac:dyDescent="0.25"/>
    <row r="80" spans="1:4" x14ac:dyDescent="0.25"/>
    <row r="81" x14ac:dyDescent="0.25"/>
  </sheetData>
  <mergeCells count="7">
    <mergeCell ref="C5:D5"/>
    <mergeCell ref="A1:A2"/>
    <mergeCell ref="B1:B2"/>
    <mergeCell ref="C1:C2"/>
    <mergeCell ref="D1:D2"/>
    <mergeCell ref="C3:D3"/>
    <mergeCell ref="C4:D4"/>
  </mergeCells>
  <conditionalFormatting sqref="A6:D75">
    <cfRule type="cellIs" dxfId="69" priority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CRI-M</vt:lpstr>
      <vt:lpstr>COG-M</vt:lpstr>
      <vt:lpstr>CRI-RYP</vt:lpstr>
      <vt:lpstr>CRI-DE</vt:lpstr>
      <vt:lpstr>COG-RYP</vt:lpstr>
      <vt:lpstr>COG-FF</vt:lpstr>
      <vt:lpstr>CTG-FF</vt:lpstr>
      <vt:lpstr>CF</vt:lpstr>
      <vt:lpstr>CA</vt:lpstr>
      <vt:lpstr>EA</vt:lpstr>
      <vt:lpstr>Hoja11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ingresos</dc:creator>
  <cp:lastModifiedBy>ingresos</cp:lastModifiedBy>
  <dcterms:created xsi:type="dcterms:W3CDTF">2020-07-30T19:07:17Z</dcterms:created>
  <dcterms:modified xsi:type="dcterms:W3CDTF">2020-07-30T19:22:11Z</dcterms:modified>
</cp:coreProperties>
</file>